
<file path=[Content_Types].xml><?xml version="1.0" encoding="utf-8"?>
<Types xmlns="http://schemas.openxmlformats.org/package/2006/content-types">
  <Default Extension="ashx" ContentType="image/gif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100" documentId="8_{C330AC4C-001E-4595-B63F-D73964003388}" xr6:coauthVersionLast="47" xr6:coauthVersionMax="47" xr10:uidLastSave="{CEB44196-609D-4408-AA1C-1C9206632B72}"/>
  <bookViews>
    <workbookView xWindow="-21697" yWindow="-4350" windowWidth="21795" windowHeight="12975" activeTab="3" xr2:uid="{A2534FDE-9C9C-4999-882F-A2C42EA4D2E4}"/>
  </bookViews>
  <sheets>
    <sheet name="Munka2" sheetId="2" r:id="rId1"/>
    <sheet name="Munka1" sheetId="1" r:id="rId2"/>
    <sheet name="Munka3" sheetId="3" r:id="rId3"/>
    <sheet name="Munka4" sheetId="4" r:id="rId4"/>
  </sheets>
  <definedNames>
    <definedName name="_xlnm._FilterDatabase" localSheetId="3" hidden="1">Munka4!$A$1:$C$31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4" l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3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</future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<sst xmlns="http://schemas.openxmlformats.org/spreadsheetml/2006/main" count="203" uniqueCount="102">
  <si>
    <t>Dátum</t>
  </si>
  <si>
    <t>Régió</t>
  </si>
  <si>
    <t>Termék</t>
  </si>
  <si>
    <t>Értékesítő</t>
  </si>
  <si>
    <t>Árbevétel (Ft)</t>
  </si>
  <si>
    <t>Budapest</t>
  </si>
  <si>
    <t>Laptop</t>
  </si>
  <si>
    <t>Kovács Anna</t>
  </si>
  <si>
    <t>Pest</t>
  </si>
  <si>
    <t>Monitor</t>
  </si>
  <si>
    <t>Nagy Péter</t>
  </si>
  <si>
    <t>Billentyűzet</t>
  </si>
  <si>
    <t>Szabó Éva</t>
  </si>
  <si>
    <t>Győr-Moson-Sopron</t>
  </si>
  <si>
    <t>Egér</t>
  </si>
  <si>
    <t>Tóth Gábor</t>
  </si>
  <si>
    <t>Fejér</t>
  </si>
  <si>
    <t>Végösszeg</t>
  </si>
  <si>
    <t>Összeg / Árbevétel (Ft)</t>
  </si>
  <si>
    <t>Szabó Éva Összeg</t>
  </si>
  <si>
    <t>Tóth Gábor Összeg</t>
  </si>
  <si>
    <t>1. Projektindítás</t>
  </si>
  <si>
    <t>2. Igényfelmérés</t>
  </si>
  <si>
    <t>3. Tervezés</t>
  </si>
  <si>
    <t>4. Előkészítés</t>
  </si>
  <si>
    <t>5. Megvalósítás</t>
  </si>
  <si>
    <t>6. Tesztelés</t>
  </si>
  <si>
    <t>7. Javítás</t>
  </si>
  <si>
    <t>8. Átadás</t>
  </si>
  <si>
    <t>9. Projektzárás</t>
  </si>
  <si>
    <t>10. Utókövetés</t>
  </si>
  <si>
    <t>Projekt1</t>
  </si>
  <si>
    <t>Projekt2</t>
  </si>
  <si>
    <t>Projekt3</t>
  </si>
  <si>
    <t>Projekt4</t>
  </si>
  <si>
    <t>Projekt5</t>
  </si>
  <si>
    <t>Projekt6</t>
  </si>
  <si>
    <t>Projekt7</t>
  </si>
  <si>
    <t>Projekt8</t>
  </si>
  <si>
    <t>Projekt9</t>
  </si>
  <si>
    <t>Projekt10</t>
  </si>
  <si>
    <t>Projekt11</t>
  </si>
  <si>
    <t>Projekt12</t>
  </si>
  <si>
    <t>Projekt13</t>
  </si>
  <si>
    <t>Projekt14</t>
  </si>
  <si>
    <t>Projekt15</t>
  </si>
  <si>
    <t>Projekt16</t>
  </si>
  <si>
    <t>Projekt17</t>
  </si>
  <si>
    <t>Projekt18</t>
  </si>
  <si>
    <t>Projekt19</t>
  </si>
  <si>
    <t>Projekt20</t>
  </si>
  <si>
    <t>Projekt21</t>
  </si>
  <si>
    <t>Projekt22</t>
  </si>
  <si>
    <t>-</t>
  </si>
  <si>
    <t>Státusz</t>
  </si>
  <si>
    <t>Rendelés dátuma</t>
  </si>
  <si>
    <t>Mennyiség</t>
  </si>
  <si>
    <t>EAN-kód</t>
  </si>
  <si>
    <t>REN-1001</t>
  </si>
  <si>
    <t>Tea 20 db</t>
  </si>
  <si>
    <t>REN-1002</t>
  </si>
  <si>
    <t>Csokoládé 100 g</t>
  </si>
  <si>
    <t>REN-1003</t>
  </si>
  <si>
    <t>REN-1004</t>
  </si>
  <si>
    <t>Kávé 250 g</t>
  </si>
  <si>
    <t>REN-1005</t>
  </si>
  <si>
    <t>Sampon 400 ml</t>
  </si>
  <si>
    <t>REN-1006</t>
  </si>
  <si>
    <t>Keksz 200 g</t>
  </si>
  <si>
    <t>REN-1007</t>
  </si>
  <si>
    <t>Ásványvíz 1,5 l</t>
  </si>
  <si>
    <t>REN-1008</t>
  </si>
  <si>
    <t>Fogkrém 75 ml</t>
  </si>
  <si>
    <t>REN-1009</t>
  </si>
  <si>
    <t>Papírtörlő 2 tek.</t>
  </si>
  <si>
    <t>REN-1010</t>
  </si>
  <si>
    <t>Tusfürdő 250 ml</t>
  </si>
  <si>
    <t>REN-1011</t>
  </si>
  <si>
    <t>Mosogatószer 500 ml</t>
  </si>
  <si>
    <t>REN-1012</t>
  </si>
  <si>
    <t>REN-1013</t>
  </si>
  <si>
    <t>REN-1014</t>
  </si>
  <si>
    <t>REN-1015</t>
  </si>
  <si>
    <t>REN-1016</t>
  </si>
  <si>
    <t>REN-1017</t>
  </si>
  <si>
    <t>REN-1018</t>
  </si>
  <si>
    <t>REN-1019</t>
  </si>
  <si>
    <t>REN-1020</t>
  </si>
  <si>
    <t>REN-1021</t>
  </si>
  <si>
    <t>REN-1022</t>
  </si>
  <si>
    <t>REN-1023</t>
  </si>
  <si>
    <t>REN-1024</t>
  </si>
  <si>
    <t>REN-1025</t>
  </si>
  <si>
    <t>REN-1026</t>
  </si>
  <si>
    <t>REN-1027</t>
  </si>
  <si>
    <t>REN-1028</t>
  </si>
  <si>
    <t>REN-1029</t>
  </si>
  <si>
    <t>REN-1030</t>
  </si>
  <si>
    <t>Vonalkód</t>
  </si>
  <si>
    <t>Rendelés azonosító</t>
  </si>
  <si>
    <t>https://barcode.tec-it.com/barcode.ashx?data=5995376724238&amp;code=EAN13&amp;translate-esc=on</t>
  </si>
  <si>
    <t>Közvetlen, nem cellahivatkozás: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</si>
</sst>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8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0" xfId="0" applyNumberForma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0" fillId="0" borderId="0" xfId="0" pivotButton="1"/>
    <xf numFmtId="0" fontId="2" fillId="0" borderId="0" xfId="0" applyFont="1"/>
    <xf numFmtId="0" fontId="0" fillId="0" borderId="0" xfId="0" quotePrefix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textRotation="45"/>
    </xf>
    <xf numFmtId="9" fontId="2" fillId="0" borderId="3" xfId="2" applyFont="1" applyFill="1" applyBorder="1" applyAlignment="1">
      <alignment horizontal="center"/>
    </xf>
    <xf numFmtId="9" fontId="2" fillId="0" borderId="4" xfId="2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 wrapText="1"/>
    </xf>
    <xf numFmtId="0" fontId="6" fillId="0" borderId="0" xfId="0" applyFont="1"/>
    <xf numFmtId="1" fontId="6" fillId="0" borderId="1" xfId="1" applyNumberFormat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/>
    </xf>
    <xf numFmtId="0" fontId="7" fillId="0" borderId="0" xfId="3"/>
  </cellXfs>
  <cellStyles count="4">
    <cellStyle name="Ezres" xfId="1" builtinId="3"/>
    <cellStyle name="Hivatkozás" xfId="3" builtinId="8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pivotCacheDefinition" Target="pivotCache/pivotCacheDefinition1.xml"/><Relationship Id="rId15" Type="http://schemas.openxmlformats.org/officeDocument/2006/relationships/calcChain" Target="calcChain.xml"/><Relationship Id="rId10" Type="http://schemas.microsoft.com/office/2020/07/relationships/rdRichValueWebImage" Target="richData/rdRichValueWebImag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15</xdr:row>
          <xdr:rowOff>152400</xdr:rowOff>
        </xdr:from>
        <xdr:to>
          <xdr:col>12</xdr:col>
          <xdr:colOff>657225</xdr:colOff>
          <xdr:row>21</xdr:row>
          <xdr:rowOff>161925</xdr:rowOff>
        </xdr:to>
        <xdr:pic>
          <xdr:nvPicPr>
            <xdr:cNvPr id="4" name="Kép 3">
              <a:extLst>
                <a:ext uri="{FF2B5EF4-FFF2-40B4-BE49-F238E27FC236}">
                  <a16:creationId xmlns:a16="http://schemas.microsoft.com/office/drawing/2014/main" id="{BE431F9A-DDF8-AC9E-C8BD-D2F8CB310B6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4:$J$9" spid="_x0000_s10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782175" y="2876550"/>
              <a:ext cx="2571750" cy="10953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gaz Ferenc" refreshedDate="46243.436558449073" createdVersion="8" refreshedVersion="8" minRefreshableVersion="3" recordCount="20" xr:uid="{49369C79-E847-4858-818B-9CBF4DC955E7}">
  <cacheSource type="worksheet">
    <worksheetSource ref="A2:E22" sheet="Munka1"/>
  </cacheSource>
  <cacheFields count="7">
    <cacheField name="Dátum" numFmtId="14">
      <sharedItems containsSemiMixedTypes="0" containsNonDate="0" containsDate="1" containsString="0" minDate="2026-01-05T00:00:00" maxDate="2026-04-06T00:00:00" count="20">
        <d v="2026-01-05T00:00:00"/>
        <d v="2026-01-08T00:00:00"/>
        <d v="2026-01-12T00:00:00"/>
        <d v="2026-01-15T00:00:00"/>
        <d v="2026-01-20T00:00:00"/>
        <d v="2026-02-03T00:00:00"/>
        <d v="2026-02-07T00:00:00"/>
        <d v="2026-02-11T00:00:00"/>
        <d v="2026-02-18T00:00:00"/>
        <d v="2026-02-22T00:00:00"/>
        <d v="2026-03-02T00:00:00"/>
        <d v="2026-03-06T00:00:00"/>
        <d v="2026-03-10T00:00:00"/>
        <d v="2026-03-15T00:00:00"/>
        <d v="2026-03-19T00:00:00"/>
        <d v="2026-03-23T00:00:00"/>
        <d v="2026-03-27T00:00:00"/>
        <d v="2026-03-29T00:00:00"/>
        <d v="2026-04-02T00:00:00"/>
        <d v="2026-04-05T00:00:00"/>
      </sharedItems>
      <fieldGroup par="6"/>
    </cacheField>
    <cacheField name="Régió" numFmtId="0">
      <sharedItems/>
    </cacheField>
    <cacheField name="Termék" numFmtId="0">
      <sharedItems/>
    </cacheField>
    <cacheField name="Értékesítő" numFmtId="0">
      <sharedItems count="4">
        <s v="Kovács Anna"/>
        <s v="Nagy Péter"/>
        <s v="Szabó Éva"/>
        <s v="Tóth Gábor"/>
      </sharedItems>
    </cacheField>
    <cacheField name="Árbevétel (Ft)" numFmtId="164">
      <sharedItems containsSemiMixedTypes="0" containsString="0" containsNumber="1" containsInteger="1" minValue="28000" maxValue="45000000"/>
    </cacheField>
    <cacheField name="Nap (Dátum)" numFmtId="0" databaseField="0">
      <fieldGroup base="0">
        <rangePr groupBy="days" startDate="2026-01-05T00:00:00" endDate="2026-04-06T00:00:00"/>
        <groupItems count="368">
          <s v="&lt;2026.01.05"/>
          <s v="01.jan"/>
          <s v="02.jan"/>
          <s v="03.jan"/>
          <s v="04.jan"/>
          <s v="05.jan"/>
          <s v="06.jan"/>
          <s v="07.jan"/>
          <s v="08.jan"/>
          <s v="09.jan"/>
          <s v="10.jan"/>
          <s v="11.jan"/>
          <s v="12.jan"/>
          <s v="13.jan"/>
          <s v="14.jan"/>
          <s v="15.jan"/>
          <s v="16.jan"/>
          <s v="17.jan"/>
          <s v="18.jan"/>
          <s v="19.jan"/>
          <s v="20.jan"/>
          <s v="21.jan"/>
          <s v="22.jan"/>
          <s v="23.jan"/>
          <s v="24.jan"/>
          <s v="25.jan"/>
          <s v="26.jan"/>
          <s v="27.jan"/>
          <s v="28.jan"/>
          <s v="29.jan"/>
          <s v="30.jan"/>
          <s v="31.jan"/>
          <s v="01.febr"/>
          <s v="02.febr"/>
          <s v="03.febr"/>
          <s v="04.febr"/>
          <s v="05.febr"/>
          <s v="06.febr"/>
          <s v="07.febr"/>
          <s v="08.febr"/>
          <s v="09.febr"/>
          <s v="10.febr"/>
          <s v="11.febr"/>
          <s v="12.febr"/>
          <s v="13.febr"/>
          <s v="14.febr"/>
          <s v="15.febr"/>
          <s v="16.febr"/>
          <s v="17.febr"/>
          <s v="18.febr"/>
          <s v="19.febr"/>
          <s v="20.febr"/>
          <s v="21.febr"/>
          <s v="22.febr"/>
          <s v="23.febr"/>
          <s v="24.febr"/>
          <s v="25.febr"/>
          <s v="26.febr"/>
          <s v="27.febr"/>
          <s v="28.febr"/>
          <s v="29.febr"/>
          <s v="01.márc"/>
          <s v="02.márc"/>
          <s v="03.márc"/>
          <s v="04.márc"/>
          <s v="05.márc"/>
          <s v="06.márc"/>
          <s v="07.márc"/>
          <s v="08.márc"/>
          <s v="09.márc"/>
          <s v="10.márc"/>
          <s v="11.márc"/>
          <s v="12.márc"/>
          <s v="13.márc"/>
          <s v="14.márc"/>
          <s v="15.márc"/>
          <s v="16.márc"/>
          <s v="17.márc"/>
          <s v="18.márc"/>
          <s v="19.márc"/>
          <s v="20.márc"/>
          <s v="21.márc"/>
          <s v="22.márc"/>
          <s v="23.márc"/>
          <s v="24.márc"/>
          <s v="25.márc"/>
          <s v="26.márc"/>
          <s v="27.márc"/>
          <s v="28.márc"/>
          <s v="29.márc"/>
          <s v="30.márc"/>
          <s v="31.márc"/>
          <s v="01.ápr"/>
          <s v="02.ápr"/>
          <s v="03.ápr"/>
          <s v="04.ápr"/>
          <s v="05.ápr"/>
          <s v="06.ápr"/>
          <s v="07.ápr"/>
          <s v="08.ápr"/>
          <s v="09.ápr"/>
          <s v="10.ápr"/>
          <s v="11.ápr"/>
          <s v="12.ápr"/>
          <s v="13.ápr"/>
          <s v="14.ápr"/>
          <s v="15.ápr"/>
          <s v="16.ápr"/>
          <s v="17.ápr"/>
          <s v="18.ápr"/>
          <s v="19.ápr"/>
          <s v="20.ápr"/>
          <s v="21.ápr"/>
          <s v="22.ápr"/>
          <s v="23.ápr"/>
          <s v="24.ápr"/>
          <s v="25.ápr"/>
          <s v="26.ápr"/>
          <s v="27.ápr"/>
          <s v="28.ápr"/>
          <s v="29.ápr"/>
          <s v="30.ápr"/>
          <s v="01.máj"/>
          <s v="02.máj"/>
          <s v="03.máj"/>
          <s v="04.máj"/>
          <s v="05.máj"/>
          <s v="06.máj"/>
          <s v="07.máj"/>
          <s v="08.máj"/>
          <s v="09.máj"/>
          <s v="10.máj"/>
          <s v="11.máj"/>
          <s v="12.máj"/>
          <s v="13.máj"/>
          <s v="14.máj"/>
          <s v="15.máj"/>
          <s v="16.máj"/>
          <s v="17.máj"/>
          <s v="18.máj"/>
          <s v="19.máj"/>
          <s v="20.máj"/>
          <s v="21.máj"/>
          <s v="22.máj"/>
          <s v="23.máj"/>
          <s v="24.máj"/>
          <s v="25.máj"/>
          <s v="26.máj"/>
          <s v="27.máj"/>
          <s v="28.máj"/>
          <s v="29.máj"/>
          <s v="30.máj"/>
          <s v="31.máj"/>
          <s v="01.jún"/>
          <s v="02.jún"/>
          <s v="03.jún"/>
          <s v="04.jún"/>
          <s v="05.jún"/>
          <s v="06.jún"/>
          <s v="07.jún"/>
          <s v="08.jún"/>
          <s v="09.jún"/>
          <s v="10.jún"/>
          <s v="11.jún"/>
          <s v="12.jún"/>
          <s v="13.jún"/>
          <s v="14.jún"/>
          <s v="15.jún"/>
          <s v="16.jún"/>
          <s v="17.jún"/>
          <s v="18.jún"/>
          <s v="19.jún"/>
          <s v="20.jún"/>
          <s v="21.jún"/>
          <s v="22.jún"/>
          <s v="23.jún"/>
          <s v="24.jún"/>
          <s v="25.jún"/>
          <s v="26.jún"/>
          <s v="27.jún"/>
          <s v="28.jún"/>
          <s v="29.jún"/>
          <s v="30.jún"/>
          <s v="01.júl"/>
          <s v="02.júl"/>
          <s v="03.júl"/>
          <s v="04.júl"/>
          <s v="05.júl"/>
          <s v="06.júl"/>
          <s v="07.júl"/>
          <s v="08.júl"/>
          <s v="09.júl"/>
          <s v="10.júl"/>
          <s v="11.júl"/>
          <s v="12.júl"/>
          <s v="13.júl"/>
          <s v="14.júl"/>
          <s v="15.júl"/>
          <s v="16.júl"/>
          <s v="17.júl"/>
          <s v="18.júl"/>
          <s v="19.júl"/>
          <s v="20.júl"/>
          <s v="21.júl"/>
          <s v="22.júl"/>
          <s v="23.júl"/>
          <s v="24.júl"/>
          <s v="25.júl"/>
          <s v="26.júl"/>
          <s v="27.júl"/>
          <s v="28.júl"/>
          <s v="29.júl"/>
          <s v="30.júl"/>
          <s v="31.júl"/>
          <s v="01.aug"/>
          <s v="02.aug"/>
          <s v="03.aug"/>
          <s v="04.aug"/>
          <s v="05.aug"/>
          <s v="06.aug"/>
          <s v="07.aug"/>
          <s v="08.aug"/>
          <s v="09.aug"/>
          <s v="10.aug"/>
          <s v="11.aug"/>
          <s v="12.aug"/>
          <s v="13.aug"/>
          <s v="14.aug"/>
          <s v="15.aug"/>
          <s v="16.aug"/>
          <s v="17.aug"/>
          <s v="18.aug"/>
          <s v="19.aug"/>
          <s v="20.aug"/>
          <s v="21.aug"/>
          <s v="22.aug"/>
          <s v="23.aug"/>
          <s v="24.aug"/>
          <s v="25.aug"/>
          <s v="26.aug"/>
          <s v="27.aug"/>
          <s v="28.aug"/>
          <s v="29.aug"/>
          <s v="30.aug"/>
          <s v="31.aug"/>
          <s v="01.szept"/>
          <s v="02.szept"/>
          <s v="03.szept"/>
          <s v="04.szept"/>
          <s v="05.szept"/>
          <s v="06.szept"/>
          <s v="07.szept"/>
          <s v="08.szept"/>
          <s v="09.szept"/>
          <s v="10.szept"/>
          <s v="11.szept"/>
          <s v="12.szept"/>
          <s v="13.szept"/>
          <s v="14.szept"/>
          <s v="15.szept"/>
          <s v="16.szept"/>
          <s v="17.szept"/>
          <s v="18.szept"/>
          <s v="19.szept"/>
          <s v="20.szept"/>
          <s v="21.szept"/>
          <s v="22.szept"/>
          <s v="23.szept"/>
          <s v="24.szept"/>
          <s v="25.szept"/>
          <s v="26.szept"/>
          <s v="27.szept"/>
          <s v="28.szept"/>
          <s v="29.szept"/>
          <s v="30.szept"/>
          <s v="01.okt"/>
          <s v="02.okt"/>
          <s v="03.okt"/>
          <s v="04.okt"/>
          <s v="05.okt"/>
          <s v="06.okt"/>
          <s v="07.okt"/>
          <s v="08.okt"/>
          <s v="09.okt"/>
          <s v="10.okt"/>
          <s v="11.okt"/>
          <s v="12.okt"/>
          <s v="13.okt"/>
          <s v="14.okt"/>
          <s v="15.okt"/>
          <s v="16.okt"/>
          <s v="17.okt"/>
          <s v="18.okt"/>
          <s v="19.okt"/>
          <s v="20.okt"/>
          <s v="21.okt"/>
          <s v="22.okt"/>
          <s v="23.okt"/>
          <s v="24.okt"/>
          <s v="25.okt"/>
          <s v="26.okt"/>
          <s v="27.okt"/>
          <s v="28.okt"/>
          <s v="29.okt"/>
          <s v="30.okt"/>
          <s v="31.okt"/>
          <s v="01.nov"/>
          <s v="02.nov"/>
          <s v="03.nov"/>
          <s v="04.nov"/>
          <s v="05.nov"/>
          <s v="06.nov"/>
          <s v="07.nov"/>
          <s v="08.nov"/>
          <s v="09.nov"/>
          <s v="10.nov"/>
          <s v="11.nov"/>
          <s v="12.nov"/>
          <s v="13.nov"/>
          <s v="14.nov"/>
          <s v="15.nov"/>
          <s v="16.nov"/>
          <s v="17.nov"/>
          <s v="18.nov"/>
          <s v="19.nov"/>
          <s v="20.nov"/>
          <s v="21.nov"/>
          <s v="22.nov"/>
          <s v="23.nov"/>
          <s v="24.nov"/>
          <s v="25.nov"/>
          <s v="26.nov"/>
          <s v="27.nov"/>
          <s v="28.nov"/>
          <s v="29.nov"/>
          <s v="30.nov"/>
          <s v="01.dec"/>
          <s v="02.dec"/>
          <s v="03.dec"/>
          <s v="04.dec"/>
          <s v="05.dec"/>
          <s v="06.dec"/>
          <s v="07.dec"/>
          <s v="08.dec"/>
          <s v="09.dec"/>
          <s v="10.dec"/>
          <s v="11.dec"/>
          <s v="12.dec"/>
          <s v="13.dec"/>
          <s v="14.dec"/>
          <s v="15.dec"/>
          <s v="16.dec"/>
          <s v="17.dec"/>
          <s v="18.dec"/>
          <s v="19.dec"/>
          <s v="20.dec"/>
          <s v="21.dec"/>
          <s v="22.dec"/>
          <s v="23.dec"/>
          <s v="24.dec"/>
          <s v="25.dec"/>
          <s v="26.dec"/>
          <s v="27.dec"/>
          <s v="28.dec"/>
          <s v="29.dec"/>
          <s v="30.dec"/>
          <s v="31.dec"/>
          <s v="&gt;2026.04.06"/>
        </groupItems>
      </fieldGroup>
    </cacheField>
    <cacheField name="Hónap (Dátum)" numFmtId="0" databaseField="0">
      <fieldGroup base="0">
        <rangePr groupBy="months" startDate="2026-01-05T00:00:00" endDate="2026-04-06T00:00:00"/>
        <groupItems count="14">
          <s v="&lt;2026.01.05"/>
          <s v="jan"/>
          <s v="febr"/>
          <s v="márc"/>
          <s v="ápr"/>
          <s v="máj"/>
          <s v="jún"/>
          <s v="júl"/>
          <s v="aug"/>
          <s v="szept"/>
          <s v="okt"/>
          <s v="nov"/>
          <s v="dec"/>
          <s v="&gt;2026.04.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s v="Budapest"/>
    <s v="Laptop"/>
    <x v="0"/>
    <n v="45000000"/>
  </r>
  <r>
    <x v="1"/>
    <s v="Pest"/>
    <s v="Monitor"/>
    <x v="1"/>
    <n v="180000"/>
  </r>
  <r>
    <x v="2"/>
    <s v="Budapest"/>
    <s v="Billentyűzet"/>
    <x v="2"/>
    <n v="45000"/>
  </r>
  <r>
    <x v="3"/>
    <s v="Győr-Moson-Sopron"/>
    <s v="Laptop"/>
    <x v="0"/>
    <n v="520000"/>
  </r>
  <r>
    <x v="4"/>
    <s v="Pest"/>
    <s v="Egér"/>
    <x v="1"/>
    <n v="32000"/>
  </r>
  <r>
    <x v="5"/>
    <s v="Budapest"/>
    <s v="Monitor"/>
    <x v="3"/>
    <n v="21000000"/>
  </r>
  <r>
    <x v="6"/>
    <s v="Fejér"/>
    <s v="Laptop"/>
    <x v="2"/>
    <n v="480000"/>
  </r>
  <r>
    <x v="7"/>
    <s v="Pest"/>
    <s v="Billentyűzet"/>
    <x v="3"/>
    <n v="55000"/>
  </r>
  <r>
    <x v="8"/>
    <s v="Budapest"/>
    <s v="Egér"/>
    <x v="1"/>
    <n v="28000"/>
  </r>
  <r>
    <x v="9"/>
    <s v="Győr-Moson-Sopron"/>
    <s v="Monitor"/>
    <x v="0"/>
    <n v="195000"/>
  </r>
  <r>
    <x v="10"/>
    <s v="Fejér"/>
    <s v="Laptop"/>
    <x v="3"/>
    <n v="610000"/>
  </r>
  <r>
    <x v="11"/>
    <s v="Budapest"/>
    <s v="Billentyűzet"/>
    <x v="2"/>
    <n v="62000"/>
  </r>
  <r>
    <x v="12"/>
    <s v="Pest"/>
    <s v="Monitor"/>
    <x v="0"/>
    <n v="175000"/>
  </r>
  <r>
    <x v="13"/>
    <s v="Fejér"/>
    <s v="Egér"/>
    <x v="1"/>
    <n v="35000"/>
  </r>
  <r>
    <x v="14"/>
    <s v="Budapest"/>
    <s v="Laptop"/>
    <x v="3"/>
    <n v="575000"/>
  </r>
  <r>
    <x v="15"/>
    <s v="Győr-Moson-Sopron"/>
    <s v="Billentyűzet"/>
    <x v="2"/>
    <n v="48000"/>
  </r>
  <r>
    <x v="16"/>
    <s v="Pest"/>
    <s v="Laptop"/>
    <x v="1"/>
    <n v="490000"/>
  </r>
  <r>
    <x v="17"/>
    <s v="Budapest"/>
    <s v="Monitor"/>
    <x v="0"/>
    <n v="225000"/>
  </r>
  <r>
    <x v="18"/>
    <s v="Fejér"/>
    <s v="Billentyűzet"/>
    <x v="3"/>
    <n v="58000"/>
  </r>
  <r>
    <x v="19"/>
    <s v="Pest"/>
    <s v="Egér"/>
    <x v="2"/>
    <n v="3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4FD9ED-2EE7-4F0E-A00E-2CF36CD524EF}" name="Kimutatás1" cacheId="0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multipleFieldFilters="0">
  <location ref="A3:C16" firstHeaderRow="1" firstDataRow="1" firstDataCol="2"/>
  <pivotFields count="7">
    <pivotField axis="axisRow" compact="0" numFmtId="14" outline="0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howAll="0"/>
    <pivotField compact="0" outline="0" showAll="0"/>
    <pivotField axis="axisRow" compact="0" outline="0" showAll="0">
      <items count="5">
        <item h="1" x="0"/>
        <item h="1" x="1"/>
        <item x="2"/>
        <item x="3"/>
        <item t="default"/>
      </items>
    </pivotField>
    <pivotField dataField="1" compact="0" numFmtId="164" outline="0" showAll="0"/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3"/>
    <field x="0"/>
  </rowFields>
  <rowItems count="13">
    <i>
      <x v="2"/>
      <x v="2"/>
    </i>
    <i r="1">
      <x v="6"/>
    </i>
    <i r="1">
      <x v="11"/>
    </i>
    <i r="1">
      <x v="15"/>
    </i>
    <i r="1">
      <x v="19"/>
    </i>
    <i t="default">
      <x v="2"/>
    </i>
    <i>
      <x v="3"/>
      <x v="5"/>
    </i>
    <i r="1">
      <x v="7"/>
    </i>
    <i r="1">
      <x v="10"/>
    </i>
    <i r="1">
      <x v="14"/>
    </i>
    <i r="1">
      <x v="18"/>
    </i>
    <i t="default">
      <x v="3"/>
    </i>
    <i t="grand">
      <x/>
    </i>
  </rowItems>
  <colItems count="1">
    <i/>
  </colItems>
  <dataFields count="1">
    <dataField name="Összeg / Árbevétel (Ft)" fld="4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CA2D04-4299-4D8A-875F-71446BB37799}" name="Kimutatás2" cacheId="0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multipleFieldFilters="0">
  <location ref="I4:J9" firstHeaderRow="1" firstDataRow="1" firstDataCol="1"/>
  <pivotFields count="7">
    <pivotField compact="0" numFmtId="14" outline="0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howAll="0"/>
    <pivotField compact="0" outline="0" showAll="0"/>
    <pivotField axis="axisRow" compact="0" outline="0" showAll="0">
      <items count="5">
        <item x="0"/>
        <item x="1"/>
        <item x="2"/>
        <item x="3"/>
        <item t="default"/>
      </items>
    </pivotField>
    <pivotField dataField="1" compact="0" numFmtId="164" outline="0" showAll="0"/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Összeg / Árbevétel (Ft)" fld="4" baseField="0" baseItem="0" numFmtId="164"/>
  </dataFields>
  <pivotTableStyleInfo name="PivotStyleDark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dRichValueWebImage.xml.rels><?xml version="1.0" encoding="UTF-8" standalone="yes"?>
<Relationships xmlns="http://schemas.openxmlformats.org/package/2006/relationships"><Relationship Id="rId13" Type="http://schemas.openxmlformats.org/officeDocument/2006/relationships/hyperlink" Target="https://barcode.tec-it.com/barcode.ashx?data=5995701543039&amp;code=EAN13&amp;translate-esc=on" TargetMode="External"/><Relationship Id="rId18" Type="http://schemas.openxmlformats.org/officeDocument/2006/relationships/image" Target="../media/image9.ashx"/><Relationship Id="rId26" Type="http://schemas.openxmlformats.org/officeDocument/2006/relationships/image" Target="../media/image13.ashx"/><Relationship Id="rId39" Type="http://schemas.openxmlformats.org/officeDocument/2006/relationships/hyperlink" Target="https://barcode.tec-it.com/barcode.ashx?data=5995435346241&amp;code=EAN13&amp;translate-esc=on" TargetMode="External"/><Relationship Id="rId21" Type="http://schemas.openxmlformats.org/officeDocument/2006/relationships/hyperlink" Target="https://barcode.tec-it.com/barcode.ashx?data=5991509839305&amp;code=EAN13&amp;translate-esc=on" TargetMode="External"/><Relationship Id="rId34" Type="http://schemas.openxmlformats.org/officeDocument/2006/relationships/image" Target="../media/image17.ashx"/><Relationship Id="rId42" Type="http://schemas.openxmlformats.org/officeDocument/2006/relationships/image" Target="../media/image21.ashx"/><Relationship Id="rId47" Type="http://schemas.openxmlformats.org/officeDocument/2006/relationships/hyperlink" Target="https://barcode.tec-it.com/barcode.ashx?data=5994124118244&amp;code=EAN13&amp;translate-esc=on" TargetMode="External"/><Relationship Id="rId50" Type="http://schemas.openxmlformats.org/officeDocument/2006/relationships/image" Target="../media/image25.ashx"/><Relationship Id="rId7" Type="http://schemas.openxmlformats.org/officeDocument/2006/relationships/hyperlink" Target="https://barcode.tec-it.com/barcode.ashx?data=5990184514620&amp;code=EAN13&amp;translate-esc=on" TargetMode="External"/><Relationship Id="rId2" Type="http://schemas.openxmlformats.org/officeDocument/2006/relationships/image" Target="../media/image1.ashx"/><Relationship Id="rId16" Type="http://schemas.openxmlformats.org/officeDocument/2006/relationships/image" Target="../media/image8.ashx"/><Relationship Id="rId29" Type="http://schemas.openxmlformats.org/officeDocument/2006/relationships/hyperlink" Target="https://barcode.tec-it.com/barcode.ashx?data=5991781080136&amp;code=EAN13&amp;translate-esc=on" TargetMode="External"/><Relationship Id="rId11" Type="http://schemas.openxmlformats.org/officeDocument/2006/relationships/hyperlink" Target="https://barcode.tec-it.com/barcode.ashx?data=5999325288093&amp;code=EAN13&amp;translate-esc=on" TargetMode="External"/><Relationship Id="rId24" Type="http://schemas.openxmlformats.org/officeDocument/2006/relationships/image" Target="../media/image12.ashx"/><Relationship Id="rId32" Type="http://schemas.openxmlformats.org/officeDocument/2006/relationships/image" Target="../media/image16.ashx"/><Relationship Id="rId37" Type="http://schemas.openxmlformats.org/officeDocument/2006/relationships/hyperlink" Target="https://barcode.tec-it.com/barcode.ashx?data=5990978820814&amp;code=EAN13&amp;translate-esc=on" TargetMode="External"/><Relationship Id="rId40" Type="http://schemas.openxmlformats.org/officeDocument/2006/relationships/image" Target="../media/image20.ashx"/><Relationship Id="rId45" Type="http://schemas.openxmlformats.org/officeDocument/2006/relationships/hyperlink" Target="https://barcode.tec-it.com/barcode.ashx?data=5994278498087&amp;code=EAN13&amp;translate-esc=on" TargetMode="External"/><Relationship Id="rId5" Type="http://schemas.openxmlformats.org/officeDocument/2006/relationships/hyperlink" Target="https://barcode.tec-it.com/barcode.ashx?data=5999166978481&amp;code=EAN13&amp;translate-esc=on" TargetMode="External"/><Relationship Id="rId15" Type="http://schemas.openxmlformats.org/officeDocument/2006/relationships/hyperlink" Target="https://barcode.tec-it.com/barcode.ashx?data=5999117182271&amp;code=EAN13&amp;translate-esc=on" TargetMode="External"/><Relationship Id="rId23" Type="http://schemas.openxmlformats.org/officeDocument/2006/relationships/hyperlink" Target="https://barcode.tec-it.com/barcode.ashx?data=5994738299735&amp;code=EAN13&amp;translate-esc=on" TargetMode="External"/><Relationship Id="rId28" Type="http://schemas.openxmlformats.org/officeDocument/2006/relationships/image" Target="../media/image14.ashx"/><Relationship Id="rId36" Type="http://schemas.openxmlformats.org/officeDocument/2006/relationships/image" Target="../media/image18.ashx"/><Relationship Id="rId49" Type="http://schemas.openxmlformats.org/officeDocument/2006/relationships/hyperlink" Target="https://barcode.tec-it.com/barcode.ashx?data=5994935348748&amp;code=EAN13&amp;translate-esc=on" TargetMode="External"/><Relationship Id="rId10" Type="http://schemas.openxmlformats.org/officeDocument/2006/relationships/image" Target="../media/image5.ashx"/><Relationship Id="rId19" Type="http://schemas.openxmlformats.org/officeDocument/2006/relationships/hyperlink" Target="https://barcode.tec-it.com/barcode.ashx?data=5994657871333&amp;code=EAN13&amp;translate-esc=on" TargetMode="External"/><Relationship Id="rId31" Type="http://schemas.openxmlformats.org/officeDocument/2006/relationships/hyperlink" Target="https://barcode.tec-it.com/barcode.ashx?data=5992677360264&amp;code=EAN13&amp;translate-esc=on" TargetMode="External"/><Relationship Id="rId44" Type="http://schemas.openxmlformats.org/officeDocument/2006/relationships/image" Target="../media/image22.ashx"/><Relationship Id="rId4" Type="http://schemas.openxmlformats.org/officeDocument/2006/relationships/image" Target="../media/image2.ashx"/><Relationship Id="rId9" Type="http://schemas.openxmlformats.org/officeDocument/2006/relationships/hyperlink" Target="https://barcode.tec-it.com/barcode.ashx?data=5997048281483&amp;code=EAN13&amp;translate-esc=on" TargetMode="External"/><Relationship Id="rId14" Type="http://schemas.openxmlformats.org/officeDocument/2006/relationships/image" Target="../media/image7.ashx"/><Relationship Id="rId22" Type="http://schemas.openxmlformats.org/officeDocument/2006/relationships/image" Target="../media/image11.ashx"/><Relationship Id="rId27" Type="http://schemas.openxmlformats.org/officeDocument/2006/relationships/hyperlink" Target="https://barcode.tec-it.com/barcode.ashx?data=5993872624731&amp;code=EAN13&amp;translate-esc=on" TargetMode="External"/><Relationship Id="rId30" Type="http://schemas.openxmlformats.org/officeDocument/2006/relationships/image" Target="../media/image15.ashx"/><Relationship Id="rId35" Type="http://schemas.openxmlformats.org/officeDocument/2006/relationships/hyperlink" Target="https://barcode.tec-it.com/barcode.ashx?data=5993430980507&amp;code=EAN13&amp;translate-esc=on" TargetMode="External"/><Relationship Id="rId43" Type="http://schemas.openxmlformats.org/officeDocument/2006/relationships/hyperlink" Target="https://barcode.tec-it.com/barcode.ashx?data=5998384251352&amp;code=EAN13&amp;translate-esc=on" TargetMode="External"/><Relationship Id="rId48" Type="http://schemas.openxmlformats.org/officeDocument/2006/relationships/image" Target="../media/image24.ashx"/><Relationship Id="rId8" Type="http://schemas.openxmlformats.org/officeDocument/2006/relationships/image" Target="../media/image4.ashx"/><Relationship Id="rId3" Type="http://schemas.openxmlformats.org/officeDocument/2006/relationships/hyperlink" Target="https://barcode.tec-it.com/barcode.ashx?data=5998849696537&amp;code=EAN13&amp;translate-esc=on" TargetMode="External"/><Relationship Id="rId12" Type="http://schemas.openxmlformats.org/officeDocument/2006/relationships/image" Target="../media/image6.ashx"/><Relationship Id="rId17" Type="http://schemas.openxmlformats.org/officeDocument/2006/relationships/hyperlink" Target="https://barcode.tec-it.com/barcode.ashx?data=5998248963834&amp;code=EAN13&amp;translate-esc=on" TargetMode="External"/><Relationship Id="rId25" Type="http://schemas.openxmlformats.org/officeDocument/2006/relationships/hyperlink" Target="https://barcode.tec-it.com/barcode.ashx?data=5997631165664&amp;code=EAN13&amp;translate-esc=on" TargetMode="External"/><Relationship Id="rId33" Type="http://schemas.openxmlformats.org/officeDocument/2006/relationships/hyperlink" Target="https://barcode.tec-it.com/barcode.ashx?data=5990647468729&amp;code=EAN13&amp;translate-esc=on" TargetMode="External"/><Relationship Id="rId38" Type="http://schemas.openxmlformats.org/officeDocument/2006/relationships/image" Target="../media/image19.ashx"/><Relationship Id="rId46" Type="http://schemas.openxmlformats.org/officeDocument/2006/relationships/image" Target="../media/image23.ashx"/><Relationship Id="rId20" Type="http://schemas.openxmlformats.org/officeDocument/2006/relationships/image" Target="../media/image10.ashx"/><Relationship Id="rId41" Type="http://schemas.openxmlformats.org/officeDocument/2006/relationships/hyperlink" Target="https://barcode.tec-it.com/barcode.ashx?data=5997510799119&amp;code=EAN13&amp;translate-esc=on" TargetMode="External"/><Relationship Id="rId1" Type="http://schemas.openxmlformats.org/officeDocument/2006/relationships/hyperlink" Target="https://barcode.tec-it.com/barcode.ashx?data=5995376724238&amp;code=EAN13&amp;translate-esc=on" TargetMode="External"/><Relationship Id="rId6" Type="http://schemas.openxmlformats.org/officeDocument/2006/relationships/image" Target="../media/image3.ashx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</webImagesSrd>
</file>

<file path=xl/richData/rdrichvalue.xml><?xml version="1.0" encoding="utf-8"?>
<rvData xmlns="http://schemas.microsoft.com/office/spreadsheetml/2017/richdata" count="25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  <rv s="0">
    <v>10</v>
    <v>1</v>
    <v>0</v>
    <v>0</v>
  </rv>
  <rv s="0">
    <v>11</v>
    <v>1</v>
    <v>0</v>
    <v>0</v>
  </rv>
  <rv s="0">
    <v>12</v>
    <v>1</v>
    <v>0</v>
    <v>0</v>
  </rv>
  <rv s="0">
    <v>13</v>
    <v>1</v>
    <v>0</v>
    <v>0</v>
  </rv>
  <rv s="0">
    <v>14</v>
    <v>1</v>
    <v>0</v>
    <v>0</v>
  </rv>
  <rv s="0">
    <v>15</v>
    <v>1</v>
    <v>0</v>
    <v>0</v>
  </rv>
  <rv s="0">
    <v>16</v>
    <v>1</v>
    <v>0</v>
    <v>0</v>
  </rv>
  <rv s="0">
    <v>17</v>
    <v>1</v>
    <v>0</v>
    <v>0</v>
  </rv>
  <rv s="0">
    <v>18</v>
    <v>1</v>
    <v>0</v>
    <v>0</v>
  </rv>
  <rv s="0">
    <v>19</v>
    <v>1</v>
    <v>0</v>
    <v>0</v>
  </rv>
  <rv s="0">
    <v>20</v>
    <v>1</v>
    <v>0</v>
    <v>0</v>
  </rv>
  <rv s="0">
    <v>21</v>
    <v>1</v>
    <v>0</v>
    <v>0</v>
  </rv>
  <rv s="0">
    <v>22</v>
    <v>1</v>
    <v>0</v>
    <v>0</v>
  </rv>
  <rv s="0">
    <v>23</v>
    <v>1</v>
    <v>0</v>
    <v>0</v>
  </rv>
  <rv s="0">
    <v>24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rcode.tec-it.com/barcode.ashx?data=5995376724238&amp;code=EAN13&amp;translate-esc=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7A92-3C00-4900-81E0-42FEBEFADD0C}">
  <dimension ref="A3:C16"/>
  <sheetViews>
    <sheetView workbookViewId="0">
      <selection activeCell="A3" sqref="A3:C16"/>
    </sheetView>
  </sheetViews>
  <sheetFormatPr defaultRowHeight="14.25" x14ac:dyDescent="0.2"/>
  <cols>
    <col min="1" max="1" width="14.125" bestFit="1" customWidth="1"/>
    <col min="2" max="2" width="9.875" bestFit="1" customWidth="1"/>
    <col min="3" max="3" width="21.625" bestFit="1" customWidth="1"/>
  </cols>
  <sheetData>
    <row r="3" spans="1:3" x14ac:dyDescent="0.2">
      <c r="A3" s="8" t="s">
        <v>3</v>
      </c>
      <c r="B3" s="8" t="s">
        <v>0</v>
      </c>
      <c r="C3" t="s">
        <v>18</v>
      </c>
    </row>
    <row r="4" spans="1:3" x14ac:dyDescent="0.2">
      <c r="A4" t="s">
        <v>12</v>
      </c>
      <c r="B4" s="1">
        <v>46034</v>
      </c>
      <c r="C4" s="5">
        <v>45000</v>
      </c>
    </row>
    <row r="5" spans="1:3" x14ac:dyDescent="0.2">
      <c r="B5" s="1">
        <v>46060</v>
      </c>
      <c r="C5" s="5">
        <v>480000</v>
      </c>
    </row>
    <row r="6" spans="1:3" x14ac:dyDescent="0.2">
      <c r="B6" s="1">
        <v>46087</v>
      </c>
      <c r="C6" s="5">
        <v>62000</v>
      </c>
    </row>
    <row r="7" spans="1:3" x14ac:dyDescent="0.2">
      <c r="B7" s="1">
        <v>46104</v>
      </c>
      <c r="C7" s="5">
        <v>48000</v>
      </c>
    </row>
    <row r="8" spans="1:3" x14ac:dyDescent="0.2">
      <c r="B8" s="1">
        <v>46117</v>
      </c>
      <c r="C8" s="5">
        <v>31000</v>
      </c>
    </row>
    <row r="9" spans="1:3" x14ac:dyDescent="0.2">
      <c r="A9" t="s">
        <v>19</v>
      </c>
      <c r="C9" s="5">
        <v>666000</v>
      </c>
    </row>
    <row r="10" spans="1:3" x14ac:dyDescent="0.2">
      <c r="A10" t="s">
        <v>15</v>
      </c>
      <c r="B10" s="1">
        <v>46056</v>
      </c>
      <c r="C10" s="5">
        <v>21000000</v>
      </c>
    </row>
    <row r="11" spans="1:3" x14ac:dyDescent="0.2">
      <c r="B11" s="1">
        <v>46064</v>
      </c>
      <c r="C11" s="5">
        <v>55000</v>
      </c>
    </row>
    <row r="12" spans="1:3" x14ac:dyDescent="0.2">
      <c r="B12" s="1">
        <v>46083</v>
      </c>
      <c r="C12" s="5">
        <v>610000</v>
      </c>
    </row>
    <row r="13" spans="1:3" x14ac:dyDescent="0.2">
      <c r="B13" s="1">
        <v>46100</v>
      </c>
      <c r="C13" s="5">
        <v>575000</v>
      </c>
    </row>
    <row r="14" spans="1:3" x14ac:dyDescent="0.2">
      <c r="B14" s="1">
        <v>46114</v>
      </c>
      <c r="C14" s="5">
        <v>58000</v>
      </c>
    </row>
    <row r="15" spans="1:3" x14ac:dyDescent="0.2">
      <c r="A15" t="s">
        <v>20</v>
      </c>
      <c r="C15" s="5">
        <v>22298000</v>
      </c>
    </row>
    <row r="16" spans="1:3" x14ac:dyDescent="0.2">
      <c r="A16" t="s">
        <v>17</v>
      </c>
      <c r="C16" s="5">
        <v>22964000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0AA0-2BB0-4378-9291-4EC962BC5D26}">
  <dimension ref="A2:J22"/>
  <sheetViews>
    <sheetView workbookViewId="0">
      <selection activeCell="I4" sqref="I4:J9"/>
    </sheetView>
  </sheetViews>
  <sheetFormatPr defaultRowHeight="14.25" x14ac:dyDescent="0.2"/>
  <cols>
    <col min="1" max="1" width="9.875" bestFit="1" customWidth="1"/>
    <col min="2" max="2" width="17.5" bestFit="1" customWidth="1"/>
    <col min="3" max="3" width="10.125" bestFit="1" customWidth="1"/>
    <col min="4" max="4" width="11.625" bestFit="1" customWidth="1"/>
    <col min="5" max="5" width="13.125" style="5" bestFit="1" customWidth="1"/>
    <col min="9" max="9" width="12" bestFit="1" customWidth="1"/>
    <col min="10" max="11" width="21.625" bestFit="1" customWidth="1"/>
  </cols>
  <sheetData>
    <row r="2" spans="1:10" ht="15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10" x14ac:dyDescent="0.2">
      <c r="A3" s="2">
        <v>46027</v>
      </c>
      <c r="B3" s="3" t="s">
        <v>5</v>
      </c>
      <c r="C3" s="3" t="s">
        <v>6</v>
      </c>
      <c r="D3" s="3" t="s">
        <v>7</v>
      </c>
      <c r="E3" s="4">
        <v>45000000</v>
      </c>
    </row>
    <row r="4" spans="1:10" x14ac:dyDescent="0.2">
      <c r="A4" s="2">
        <v>46030</v>
      </c>
      <c r="B4" s="3" t="s">
        <v>8</v>
      </c>
      <c r="C4" s="3" t="s">
        <v>9</v>
      </c>
      <c r="D4" s="3" t="s">
        <v>10</v>
      </c>
      <c r="E4" s="4">
        <v>180000</v>
      </c>
      <c r="I4" s="8" t="s">
        <v>3</v>
      </c>
      <c r="J4" t="s">
        <v>18</v>
      </c>
    </row>
    <row r="5" spans="1:10" x14ac:dyDescent="0.2">
      <c r="A5" s="2">
        <v>46034</v>
      </c>
      <c r="B5" s="3" t="s">
        <v>5</v>
      </c>
      <c r="C5" s="3" t="s">
        <v>11</v>
      </c>
      <c r="D5" s="3" t="s">
        <v>12</v>
      </c>
      <c r="E5" s="4">
        <v>45000</v>
      </c>
      <c r="I5" t="s">
        <v>7</v>
      </c>
      <c r="J5" s="5">
        <v>46115000</v>
      </c>
    </row>
    <row r="6" spans="1:10" x14ac:dyDescent="0.2">
      <c r="A6" s="2">
        <v>46037</v>
      </c>
      <c r="B6" s="3" t="s">
        <v>13</v>
      </c>
      <c r="C6" s="3" t="s">
        <v>6</v>
      </c>
      <c r="D6" s="3" t="s">
        <v>7</v>
      </c>
      <c r="E6" s="4">
        <v>520000</v>
      </c>
      <c r="I6" t="s">
        <v>10</v>
      </c>
      <c r="J6" s="5">
        <v>765000</v>
      </c>
    </row>
    <row r="7" spans="1:10" x14ac:dyDescent="0.2">
      <c r="A7" s="2">
        <v>46042</v>
      </c>
      <c r="B7" s="3" t="s">
        <v>8</v>
      </c>
      <c r="C7" s="3" t="s">
        <v>14</v>
      </c>
      <c r="D7" s="3" t="s">
        <v>10</v>
      </c>
      <c r="E7" s="4">
        <v>32000</v>
      </c>
      <c r="I7" t="s">
        <v>12</v>
      </c>
      <c r="J7" s="5">
        <v>666000</v>
      </c>
    </row>
    <row r="8" spans="1:10" x14ac:dyDescent="0.2">
      <c r="A8" s="2">
        <v>46056</v>
      </c>
      <c r="B8" s="3" t="s">
        <v>5</v>
      </c>
      <c r="C8" s="3" t="s">
        <v>9</v>
      </c>
      <c r="D8" s="3" t="s">
        <v>15</v>
      </c>
      <c r="E8" s="4">
        <v>21000000</v>
      </c>
      <c r="I8" t="s">
        <v>15</v>
      </c>
      <c r="J8" s="5">
        <v>22298000</v>
      </c>
    </row>
    <row r="9" spans="1:10" x14ac:dyDescent="0.2">
      <c r="A9" s="2">
        <v>46060</v>
      </c>
      <c r="B9" s="3" t="s">
        <v>16</v>
      </c>
      <c r="C9" s="3" t="s">
        <v>6</v>
      </c>
      <c r="D9" s="3" t="s">
        <v>12</v>
      </c>
      <c r="E9" s="4">
        <v>480000</v>
      </c>
      <c r="I9" t="s">
        <v>17</v>
      </c>
      <c r="J9" s="5">
        <v>69844000</v>
      </c>
    </row>
    <row r="10" spans="1:10" x14ac:dyDescent="0.2">
      <c r="A10" s="2">
        <v>46064</v>
      </c>
      <c r="B10" s="3" t="s">
        <v>8</v>
      </c>
      <c r="C10" s="3" t="s">
        <v>11</v>
      </c>
      <c r="D10" s="3" t="s">
        <v>15</v>
      </c>
      <c r="E10" s="4">
        <v>55000</v>
      </c>
    </row>
    <row r="11" spans="1:10" x14ac:dyDescent="0.2">
      <c r="A11" s="2">
        <v>46071</v>
      </c>
      <c r="B11" s="3" t="s">
        <v>5</v>
      </c>
      <c r="C11" s="3" t="s">
        <v>14</v>
      </c>
      <c r="D11" s="3" t="s">
        <v>10</v>
      </c>
      <c r="E11" s="4">
        <v>28000</v>
      </c>
    </row>
    <row r="12" spans="1:10" x14ac:dyDescent="0.2">
      <c r="A12" s="2">
        <v>46075</v>
      </c>
      <c r="B12" s="3" t="s">
        <v>13</v>
      </c>
      <c r="C12" s="3" t="s">
        <v>9</v>
      </c>
      <c r="D12" s="3" t="s">
        <v>7</v>
      </c>
      <c r="E12" s="4">
        <v>195000</v>
      </c>
    </row>
    <row r="13" spans="1:10" x14ac:dyDescent="0.2">
      <c r="A13" s="2">
        <v>46083</v>
      </c>
      <c r="B13" s="3" t="s">
        <v>16</v>
      </c>
      <c r="C13" s="3" t="s">
        <v>6</v>
      </c>
      <c r="D13" s="3" t="s">
        <v>15</v>
      </c>
      <c r="E13" s="4">
        <v>610000</v>
      </c>
    </row>
    <row r="14" spans="1:10" x14ac:dyDescent="0.2">
      <c r="A14" s="2">
        <v>46087</v>
      </c>
      <c r="B14" s="3" t="s">
        <v>5</v>
      </c>
      <c r="C14" s="3" t="s">
        <v>11</v>
      </c>
      <c r="D14" s="3" t="s">
        <v>12</v>
      </c>
      <c r="E14" s="4">
        <v>62000</v>
      </c>
    </row>
    <row r="15" spans="1:10" x14ac:dyDescent="0.2">
      <c r="A15" s="2">
        <v>46091</v>
      </c>
      <c r="B15" s="3" t="s">
        <v>8</v>
      </c>
      <c r="C15" s="3" t="s">
        <v>9</v>
      </c>
      <c r="D15" s="3" t="s">
        <v>7</v>
      </c>
      <c r="E15" s="4">
        <v>175000</v>
      </c>
    </row>
    <row r="16" spans="1:10" x14ac:dyDescent="0.2">
      <c r="A16" s="2">
        <v>46096</v>
      </c>
      <c r="B16" s="3" t="s">
        <v>16</v>
      </c>
      <c r="C16" s="3" t="s">
        <v>14</v>
      </c>
      <c r="D16" s="3" t="s">
        <v>10</v>
      </c>
      <c r="E16" s="4">
        <v>35000</v>
      </c>
    </row>
    <row r="17" spans="1:5" x14ac:dyDescent="0.2">
      <c r="A17" s="2">
        <v>46100</v>
      </c>
      <c r="B17" s="3" t="s">
        <v>5</v>
      </c>
      <c r="C17" s="3" t="s">
        <v>6</v>
      </c>
      <c r="D17" s="3" t="s">
        <v>15</v>
      </c>
      <c r="E17" s="4">
        <v>575000</v>
      </c>
    </row>
    <row r="18" spans="1:5" x14ac:dyDescent="0.2">
      <c r="A18" s="2">
        <v>46104</v>
      </c>
      <c r="B18" s="3" t="s">
        <v>13</v>
      </c>
      <c r="C18" s="3" t="s">
        <v>11</v>
      </c>
      <c r="D18" s="3" t="s">
        <v>12</v>
      </c>
      <c r="E18" s="4">
        <v>48000</v>
      </c>
    </row>
    <row r="19" spans="1:5" x14ac:dyDescent="0.2">
      <c r="A19" s="2">
        <v>46108</v>
      </c>
      <c r="B19" s="3" t="s">
        <v>8</v>
      </c>
      <c r="C19" s="3" t="s">
        <v>6</v>
      </c>
      <c r="D19" s="3" t="s">
        <v>10</v>
      </c>
      <c r="E19" s="4">
        <v>490000</v>
      </c>
    </row>
    <row r="20" spans="1:5" x14ac:dyDescent="0.2">
      <c r="A20" s="2">
        <v>46110</v>
      </c>
      <c r="B20" s="3" t="s">
        <v>5</v>
      </c>
      <c r="C20" s="3" t="s">
        <v>9</v>
      </c>
      <c r="D20" s="3" t="s">
        <v>7</v>
      </c>
      <c r="E20" s="4">
        <v>225000</v>
      </c>
    </row>
    <row r="21" spans="1:5" x14ac:dyDescent="0.2">
      <c r="A21" s="2">
        <v>46114</v>
      </c>
      <c r="B21" s="3" t="s">
        <v>16</v>
      </c>
      <c r="C21" s="3" t="s">
        <v>11</v>
      </c>
      <c r="D21" s="3" t="s">
        <v>15</v>
      </c>
      <c r="E21" s="4">
        <v>58000</v>
      </c>
    </row>
    <row r="22" spans="1:5" x14ac:dyDescent="0.2">
      <c r="A22" s="2">
        <v>46117</v>
      </c>
      <c r="B22" s="3" t="s">
        <v>8</v>
      </c>
      <c r="C22" s="3" t="s">
        <v>14</v>
      </c>
      <c r="D22" s="3" t="s">
        <v>12</v>
      </c>
      <c r="E22" s="4">
        <v>31000</v>
      </c>
    </row>
  </sheetData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D3A8-C680-4C80-AD05-D495D78FCF9A}">
  <dimension ref="A1:M24"/>
  <sheetViews>
    <sheetView workbookViewId="0">
      <selection activeCell="Q11" sqref="Q11"/>
    </sheetView>
  </sheetViews>
  <sheetFormatPr defaultRowHeight="14.25" x14ac:dyDescent="0.2"/>
  <cols>
    <col min="2" max="11" width="8.125" customWidth="1"/>
    <col min="12" max="12" width="2" customWidth="1"/>
    <col min="13" max="13" width="25.5" customWidth="1"/>
  </cols>
  <sheetData>
    <row r="1" spans="1:13" ht="15" thickBot="1" x14ac:dyDescent="0.25"/>
    <row r="2" spans="1:13" ht="74.25" x14ac:dyDescent="0.25">
      <c r="B2" s="12" t="s">
        <v>21</v>
      </c>
      <c r="C2" s="12" t="s">
        <v>22</v>
      </c>
      <c r="D2" s="12" t="s">
        <v>23</v>
      </c>
      <c r="E2" s="12" t="s">
        <v>24</v>
      </c>
      <c r="F2" s="12" t="s">
        <v>25</v>
      </c>
      <c r="G2" s="12" t="s">
        <v>26</v>
      </c>
      <c r="H2" s="12" t="s">
        <v>27</v>
      </c>
      <c r="I2" s="12" t="s">
        <v>28</v>
      </c>
      <c r="J2" s="12" t="s">
        <v>29</v>
      </c>
      <c r="K2" s="12" t="s">
        <v>30</v>
      </c>
      <c r="L2" s="9"/>
      <c r="M2" s="15" t="s">
        <v>54</v>
      </c>
    </row>
    <row r="3" spans="1:13" ht="15" x14ac:dyDescent="0.25">
      <c r="A3" t="s">
        <v>31</v>
      </c>
      <c r="B3" s="11" t="b">
        <v>1</v>
      </c>
      <c r="C3" s="11" t="b">
        <v>1</v>
      </c>
      <c r="D3" s="11" t="b">
        <v>0</v>
      </c>
      <c r="E3" s="11" t="b">
        <v>0</v>
      </c>
      <c r="F3" s="11" t="b">
        <v>0</v>
      </c>
      <c r="G3" s="11" t="b">
        <v>0</v>
      </c>
      <c r="H3" s="11" t="b">
        <v>0</v>
      </c>
      <c r="I3" s="11" t="b">
        <v>0</v>
      </c>
      <c r="J3" s="11" t="b">
        <v>0</v>
      </c>
      <c r="K3" s="11" t="b">
        <v>0</v>
      </c>
      <c r="L3" s="10" t="s">
        <v>53</v>
      </c>
      <c r="M3" s="13">
        <f>COUNTIF(B3:K3,TRUE)/10</f>
        <v>0.2</v>
      </c>
    </row>
    <row r="4" spans="1:13" ht="15" x14ac:dyDescent="0.25">
      <c r="A4" t="s">
        <v>32</v>
      </c>
      <c r="B4" s="11" t="b">
        <v>1</v>
      </c>
      <c r="C4" s="11" t="b">
        <v>1</v>
      </c>
      <c r="D4" s="11" t="b">
        <v>0</v>
      </c>
      <c r="E4" s="11" t="b">
        <v>0</v>
      </c>
      <c r="F4" s="11" t="b">
        <v>0</v>
      </c>
      <c r="G4" s="11" t="b">
        <v>0</v>
      </c>
      <c r="H4" s="11" t="b">
        <v>0</v>
      </c>
      <c r="I4" s="11" t="b">
        <v>0</v>
      </c>
      <c r="J4" s="11" t="b">
        <v>0</v>
      </c>
      <c r="K4" s="11" t="b">
        <v>0</v>
      </c>
      <c r="L4" s="10" t="s">
        <v>53</v>
      </c>
      <c r="M4" s="13">
        <f t="shared" ref="M4:M24" si="0">COUNTIF(B4:K4,TRUE)/10</f>
        <v>0.2</v>
      </c>
    </row>
    <row r="5" spans="1:13" ht="15" x14ac:dyDescent="0.25">
      <c r="A5" t="s">
        <v>33</v>
      </c>
      <c r="B5" s="11" t="b">
        <v>1</v>
      </c>
      <c r="C5" s="11" t="b">
        <v>1</v>
      </c>
      <c r="D5" s="11" t="b">
        <v>1</v>
      </c>
      <c r="E5" s="11" t="b">
        <v>0</v>
      </c>
      <c r="F5" s="11" t="b">
        <v>0</v>
      </c>
      <c r="G5" s="11" t="b">
        <v>0</v>
      </c>
      <c r="H5" s="11" t="b">
        <v>0</v>
      </c>
      <c r="I5" s="11" t="b">
        <v>0</v>
      </c>
      <c r="J5" s="11" t="b">
        <v>0</v>
      </c>
      <c r="K5" s="11" t="b">
        <v>0</v>
      </c>
      <c r="L5" s="10" t="s">
        <v>53</v>
      </c>
      <c r="M5" s="13">
        <f t="shared" si="0"/>
        <v>0.3</v>
      </c>
    </row>
    <row r="6" spans="1:13" ht="15" x14ac:dyDescent="0.25">
      <c r="A6" t="s">
        <v>34</v>
      </c>
      <c r="B6" s="11" t="b">
        <v>0</v>
      </c>
      <c r="C6" s="11" t="b">
        <v>0</v>
      </c>
      <c r="D6" s="11" t="b">
        <v>0</v>
      </c>
      <c r="E6" s="11" t="b">
        <v>0</v>
      </c>
      <c r="F6" s="11" t="b">
        <v>0</v>
      </c>
      <c r="G6" s="11" t="b">
        <v>0</v>
      </c>
      <c r="H6" s="11" t="b">
        <v>0</v>
      </c>
      <c r="I6" s="11" t="b">
        <v>0</v>
      </c>
      <c r="J6" s="11" t="b">
        <v>0</v>
      </c>
      <c r="K6" s="11" t="b">
        <v>0</v>
      </c>
      <c r="L6" s="10" t="s">
        <v>53</v>
      </c>
      <c r="M6" s="13">
        <f t="shared" si="0"/>
        <v>0</v>
      </c>
    </row>
    <row r="7" spans="1:13" ht="15" x14ac:dyDescent="0.25">
      <c r="A7" t="s">
        <v>35</v>
      </c>
      <c r="B7" s="11" t="b">
        <v>1</v>
      </c>
      <c r="C7" s="11" t="b">
        <v>1</v>
      </c>
      <c r="D7" s="11" t="b">
        <v>1</v>
      </c>
      <c r="E7" s="11" t="b">
        <v>1</v>
      </c>
      <c r="F7" s="11" t="b">
        <v>1</v>
      </c>
      <c r="G7" s="11" t="b">
        <v>1</v>
      </c>
      <c r="H7" s="11" t="b">
        <v>0</v>
      </c>
      <c r="I7" s="11" t="b">
        <v>0</v>
      </c>
      <c r="J7" s="11" t="b">
        <v>0</v>
      </c>
      <c r="K7" s="11" t="b">
        <v>0</v>
      </c>
      <c r="L7" s="10" t="s">
        <v>53</v>
      </c>
      <c r="M7" s="13">
        <f t="shared" si="0"/>
        <v>0.6</v>
      </c>
    </row>
    <row r="8" spans="1:13" ht="15" x14ac:dyDescent="0.25">
      <c r="A8" t="s">
        <v>36</v>
      </c>
      <c r="B8" s="11" t="b">
        <v>1</v>
      </c>
      <c r="C8" s="11" t="b">
        <v>1</v>
      </c>
      <c r="D8" s="11" t="b">
        <v>1</v>
      </c>
      <c r="E8" s="11" t="b">
        <v>1</v>
      </c>
      <c r="F8" s="11" t="b">
        <v>1</v>
      </c>
      <c r="G8" s="11" t="b">
        <v>1</v>
      </c>
      <c r="H8" s="11" t="b">
        <v>1</v>
      </c>
      <c r="I8" s="11" t="b">
        <v>0</v>
      </c>
      <c r="J8" s="11" t="b">
        <v>0</v>
      </c>
      <c r="K8" s="11" t="b">
        <v>0</v>
      </c>
      <c r="L8" s="10" t="s">
        <v>53</v>
      </c>
      <c r="M8" s="13">
        <f t="shared" si="0"/>
        <v>0.7</v>
      </c>
    </row>
    <row r="9" spans="1:13" ht="15" x14ac:dyDescent="0.25">
      <c r="A9" t="s">
        <v>37</v>
      </c>
      <c r="B9" s="11" t="b">
        <v>1</v>
      </c>
      <c r="C9" s="11" t="b">
        <v>1</v>
      </c>
      <c r="D9" s="11" t="b">
        <v>1</v>
      </c>
      <c r="E9" s="11" t="b">
        <v>1</v>
      </c>
      <c r="F9" s="11" t="b">
        <v>0</v>
      </c>
      <c r="G9" s="11" t="b">
        <v>0</v>
      </c>
      <c r="H9" s="11" t="b">
        <v>0</v>
      </c>
      <c r="I9" s="11" t="b">
        <v>0</v>
      </c>
      <c r="J9" s="11" t="b">
        <v>0</v>
      </c>
      <c r="K9" s="11" t="b">
        <v>0</v>
      </c>
      <c r="L9" s="10" t="s">
        <v>53</v>
      </c>
      <c r="M9" s="13">
        <f t="shared" si="0"/>
        <v>0.4</v>
      </c>
    </row>
    <row r="10" spans="1:13" ht="15" x14ac:dyDescent="0.25">
      <c r="A10" t="s">
        <v>38</v>
      </c>
      <c r="B10" s="11" t="b">
        <v>1</v>
      </c>
      <c r="C10" s="11" t="b">
        <v>1</v>
      </c>
      <c r="D10" s="11" t="b">
        <v>1</v>
      </c>
      <c r="E10" s="11" t="b">
        <v>1</v>
      </c>
      <c r="F10" s="11" t="b">
        <v>1</v>
      </c>
      <c r="G10" s="11" t="b">
        <v>1</v>
      </c>
      <c r="H10" s="11" t="b">
        <v>1</v>
      </c>
      <c r="I10" s="11" t="b">
        <v>0</v>
      </c>
      <c r="J10" s="11" t="b">
        <v>0</v>
      </c>
      <c r="K10" s="11" t="b">
        <v>0</v>
      </c>
      <c r="L10" s="10" t="s">
        <v>53</v>
      </c>
      <c r="M10" s="13">
        <f t="shared" si="0"/>
        <v>0.7</v>
      </c>
    </row>
    <row r="11" spans="1:13" ht="15" x14ac:dyDescent="0.25">
      <c r="A11" t="s">
        <v>39</v>
      </c>
      <c r="B11" s="11" t="b">
        <v>0</v>
      </c>
      <c r="C11" s="11" t="b">
        <v>0</v>
      </c>
      <c r="D11" s="11" t="b">
        <v>0</v>
      </c>
      <c r="E11" s="11" t="b">
        <v>0</v>
      </c>
      <c r="F11" s="11" t="b">
        <v>0</v>
      </c>
      <c r="G11" s="11" t="b">
        <v>0</v>
      </c>
      <c r="H11" s="11" t="b">
        <v>0</v>
      </c>
      <c r="I11" s="11" t="b">
        <v>0</v>
      </c>
      <c r="J11" s="11" t="b">
        <v>0</v>
      </c>
      <c r="K11" s="11" t="b">
        <v>0</v>
      </c>
      <c r="L11" s="10" t="s">
        <v>53</v>
      </c>
      <c r="M11" s="13">
        <f t="shared" si="0"/>
        <v>0</v>
      </c>
    </row>
    <row r="12" spans="1:13" ht="15" x14ac:dyDescent="0.25">
      <c r="A12" t="s">
        <v>40</v>
      </c>
      <c r="B12" s="11" t="b">
        <v>0</v>
      </c>
      <c r="C12" s="11" t="b">
        <v>0</v>
      </c>
      <c r="D12" s="11" t="b">
        <v>0</v>
      </c>
      <c r="E12" s="11" t="b">
        <v>0</v>
      </c>
      <c r="F12" s="11" t="b">
        <v>0</v>
      </c>
      <c r="G12" s="11" t="b">
        <v>0</v>
      </c>
      <c r="H12" s="11" t="b">
        <v>0</v>
      </c>
      <c r="I12" s="11" t="b">
        <v>0</v>
      </c>
      <c r="J12" s="11" t="b">
        <v>0</v>
      </c>
      <c r="K12" s="11" t="b">
        <v>0</v>
      </c>
      <c r="L12" s="10" t="s">
        <v>53</v>
      </c>
      <c r="M12" s="13">
        <f t="shared" si="0"/>
        <v>0</v>
      </c>
    </row>
    <row r="13" spans="1:13" ht="15" x14ac:dyDescent="0.25">
      <c r="A13" t="s">
        <v>41</v>
      </c>
      <c r="B13" s="11" t="b">
        <v>1</v>
      </c>
      <c r="C13" s="11" t="b">
        <v>1</v>
      </c>
      <c r="D13" s="11" t="b">
        <v>0</v>
      </c>
      <c r="E13" s="11" t="b">
        <v>0</v>
      </c>
      <c r="F13" s="11" t="b">
        <v>0</v>
      </c>
      <c r="G13" s="11" t="b">
        <v>0</v>
      </c>
      <c r="H13" s="11" t="b">
        <v>0</v>
      </c>
      <c r="I13" s="11" t="b">
        <v>0</v>
      </c>
      <c r="J13" s="11" t="b">
        <v>0</v>
      </c>
      <c r="K13" s="11" t="b">
        <v>0</v>
      </c>
      <c r="L13" s="10" t="s">
        <v>53</v>
      </c>
      <c r="M13" s="13">
        <f t="shared" si="0"/>
        <v>0.2</v>
      </c>
    </row>
    <row r="14" spans="1:13" ht="15" x14ac:dyDescent="0.25">
      <c r="A14" t="s">
        <v>42</v>
      </c>
      <c r="B14" s="11" t="b">
        <v>1</v>
      </c>
      <c r="C14" s="11" t="b">
        <v>1</v>
      </c>
      <c r="D14" s="11" t="b">
        <v>1</v>
      </c>
      <c r="E14" s="11" t="b">
        <v>1</v>
      </c>
      <c r="F14" s="11" t="b">
        <v>1</v>
      </c>
      <c r="G14" s="11" t="b">
        <v>0</v>
      </c>
      <c r="H14" s="11" t="b">
        <v>0</v>
      </c>
      <c r="I14" s="11" t="b">
        <v>0</v>
      </c>
      <c r="J14" s="11" t="b">
        <v>0</v>
      </c>
      <c r="K14" s="11" t="b">
        <v>0</v>
      </c>
      <c r="L14" s="10" t="s">
        <v>53</v>
      </c>
      <c r="M14" s="13">
        <f t="shared" si="0"/>
        <v>0.5</v>
      </c>
    </row>
    <row r="15" spans="1:13" ht="15" x14ac:dyDescent="0.25">
      <c r="A15" t="s">
        <v>43</v>
      </c>
      <c r="B15" s="11" t="b">
        <v>0</v>
      </c>
      <c r="C15" s="11" t="b">
        <v>0</v>
      </c>
      <c r="D15" s="11" t="b">
        <v>0</v>
      </c>
      <c r="E15" s="11" t="b">
        <v>0</v>
      </c>
      <c r="F15" s="11" t="b">
        <v>0</v>
      </c>
      <c r="G15" s="11" t="b">
        <v>0</v>
      </c>
      <c r="H15" s="11" t="b">
        <v>0</v>
      </c>
      <c r="I15" s="11" t="b">
        <v>0</v>
      </c>
      <c r="J15" s="11" t="b">
        <v>0</v>
      </c>
      <c r="K15" s="11" t="b">
        <v>0</v>
      </c>
      <c r="L15" s="10" t="s">
        <v>53</v>
      </c>
      <c r="M15" s="13">
        <f t="shared" si="0"/>
        <v>0</v>
      </c>
    </row>
    <row r="16" spans="1:13" ht="15" x14ac:dyDescent="0.25">
      <c r="A16" t="s">
        <v>44</v>
      </c>
      <c r="B16" s="11" t="b">
        <v>1</v>
      </c>
      <c r="C16" s="11" t="b">
        <v>1</v>
      </c>
      <c r="D16" s="11" t="b">
        <v>1</v>
      </c>
      <c r="E16" s="11" t="b">
        <v>0</v>
      </c>
      <c r="F16" s="11" t="b">
        <v>0</v>
      </c>
      <c r="G16" s="11" t="b">
        <v>0</v>
      </c>
      <c r="H16" s="11" t="b">
        <v>0</v>
      </c>
      <c r="I16" s="11" t="b">
        <v>0</v>
      </c>
      <c r="J16" s="11" t="b">
        <v>0</v>
      </c>
      <c r="K16" s="11" t="b">
        <v>0</v>
      </c>
      <c r="L16" s="10" t="s">
        <v>53</v>
      </c>
      <c r="M16" s="13">
        <f t="shared" si="0"/>
        <v>0.3</v>
      </c>
    </row>
    <row r="17" spans="1:13" ht="15" x14ac:dyDescent="0.25">
      <c r="A17" t="s">
        <v>45</v>
      </c>
      <c r="B17" s="11" t="b">
        <v>1</v>
      </c>
      <c r="C17" s="11" t="b">
        <v>1</v>
      </c>
      <c r="D17" s="11" t="b">
        <v>1</v>
      </c>
      <c r="E17" s="11" t="b">
        <v>1</v>
      </c>
      <c r="F17" s="11" t="b">
        <v>1</v>
      </c>
      <c r="G17" s="11" t="b">
        <v>1</v>
      </c>
      <c r="H17" s="11" t="b">
        <v>1</v>
      </c>
      <c r="I17" s="11" t="b">
        <v>1</v>
      </c>
      <c r="J17" s="11" t="b">
        <v>1</v>
      </c>
      <c r="K17" s="11" t="b">
        <v>1</v>
      </c>
      <c r="L17" s="10" t="s">
        <v>53</v>
      </c>
      <c r="M17" s="13">
        <f t="shared" si="0"/>
        <v>1</v>
      </c>
    </row>
    <row r="18" spans="1:13" ht="15" x14ac:dyDescent="0.25">
      <c r="A18" t="s">
        <v>46</v>
      </c>
      <c r="B18" s="11" t="b">
        <v>0</v>
      </c>
      <c r="C18" s="11" t="b">
        <v>0</v>
      </c>
      <c r="D18" s="11" t="b">
        <v>0</v>
      </c>
      <c r="E18" s="11" t="b">
        <v>0</v>
      </c>
      <c r="F18" s="11" t="b">
        <v>0</v>
      </c>
      <c r="G18" s="11" t="b">
        <v>0</v>
      </c>
      <c r="H18" s="11" t="b">
        <v>0</v>
      </c>
      <c r="I18" s="11" t="b">
        <v>0</v>
      </c>
      <c r="J18" s="11" t="b">
        <v>0</v>
      </c>
      <c r="K18" s="11" t="b">
        <v>0</v>
      </c>
      <c r="L18" s="10" t="s">
        <v>53</v>
      </c>
      <c r="M18" s="13">
        <f t="shared" si="0"/>
        <v>0</v>
      </c>
    </row>
    <row r="19" spans="1:13" ht="15" x14ac:dyDescent="0.25">
      <c r="A19" t="s">
        <v>47</v>
      </c>
      <c r="B19" s="11" t="b">
        <v>1</v>
      </c>
      <c r="C19" s="11" t="b">
        <v>1</v>
      </c>
      <c r="D19" s="11" t="b">
        <v>1</v>
      </c>
      <c r="E19" s="11" t="b">
        <v>1</v>
      </c>
      <c r="F19" s="11" t="b">
        <v>1</v>
      </c>
      <c r="G19" s="11" t="b">
        <v>1</v>
      </c>
      <c r="H19" s="11" t="b">
        <v>0</v>
      </c>
      <c r="I19" s="11" t="b">
        <v>0</v>
      </c>
      <c r="J19" s="11" t="b">
        <v>0</v>
      </c>
      <c r="K19" s="11" t="b">
        <v>0</v>
      </c>
      <c r="L19" s="10" t="s">
        <v>53</v>
      </c>
      <c r="M19" s="13">
        <f t="shared" si="0"/>
        <v>0.6</v>
      </c>
    </row>
    <row r="20" spans="1:13" ht="15" x14ac:dyDescent="0.25">
      <c r="A20" t="s">
        <v>48</v>
      </c>
      <c r="B20" s="11" t="b">
        <v>0</v>
      </c>
      <c r="C20" s="11" t="b">
        <v>0</v>
      </c>
      <c r="D20" s="11" t="b">
        <v>0</v>
      </c>
      <c r="E20" s="11" t="b">
        <v>0</v>
      </c>
      <c r="F20" s="11" t="b">
        <v>0</v>
      </c>
      <c r="G20" s="11" t="b">
        <v>0</v>
      </c>
      <c r="H20" s="11" t="b">
        <v>0</v>
      </c>
      <c r="I20" s="11" t="b">
        <v>0</v>
      </c>
      <c r="J20" s="11" t="b">
        <v>0</v>
      </c>
      <c r="K20" s="11" t="b">
        <v>0</v>
      </c>
      <c r="L20" s="10" t="s">
        <v>53</v>
      </c>
      <c r="M20" s="13">
        <f t="shared" si="0"/>
        <v>0</v>
      </c>
    </row>
    <row r="21" spans="1:13" ht="15" x14ac:dyDescent="0.25">
      <c r="A21" t="s">
        <v>49</v>
      </c>
      <c r="B21" s="11" t="b">
        <v>1</v>
      </c>
      <c r="C21" s="11" t="b">
        <v>1</v>
      </c>
      <c r="D21" s="11" t="b">
        <v>1</v>
      </c>
      <c r="E21" s="11" t="b">
        <v>1</v>
      </c>
      <c r="F21" s="11" t="b">
        <v>1</v>
      </c>
      <c r="G21" s="11" t="b">
        <v>1</v>
      </c>
      <c r="H21" s="11" t="b">
        <v>1</v>
      </c>
      <c r="I21" s="11" t="b">
        <v>1</v>
      </c>
      <c r="J21" s="11" t="b">
        <v>1</v>
      </c>
      <c r="K21" s="11" t="b">
        <v>0</v>
      </c>
      <c r="L21" s="10" t="s">
        <v>53</v>
      </c>
      <c r="M21" s="13">
        <f t="shared" si="0"/>
        <v>0.9</v>
      </c>
    </row>
    <row r="22" spans="1:13" ht="15" x14ac:dyDescent="0.25">
      <c r="A22" t="s">
        <v>50</v>
      </c>
      <c r="B22" s="11" t="b">
        <v>0</v>
      </c>
      <c r="C22" s="11" t="b">
        <v>0</v>
      </c>
      <c r="D22" s="11" t="b">
        <v>0</v>
      </c>
      <c r="E22" s="11" t="b">
        <v>0</v>
      </c>
      <c r="F22" s="11" t="b">
        <v>0</v>
      </c>
      <c r="G22" s="11" t="b">
        <v>0</v>
      </c>
      <c r="H22" s="11" t="b">
        <v>0</v>
      </c>
      <c r="I22" s="11" t="b">
        <v>0</v>
      </c>
      <c r="J22" s="11" t="b">
        <v>0</v>
      </c>
      <c r="K22" s="11" t="b">
        <v>0</v>
      </c>
      <c r="L22" s="10" t="s">
        <v>53</v>
      </c>
      <c r="M22" s="13">
        <f t="shared" si="0"/>
        <v>0</v>
      </c>
    </row>
    <row r="23" spans="1:13" ht="15" x14ac:dyDescent="0.25">
      <c r="A23" t="s">
        <v>51</v>
      </c>
      <c r="B23" s="11" t="b">
        <v>1</v>
      </c>
      <c r="C23" s="11" t="b">
        <v>1</v>
      </c>
      <c r="D23" s="11" t="b">
        <v>1</v>
      </c>
      <c r="E23" s="11" t="b">
        <v>1</v>
      </c>
      <c r="F23" s="11" t="b">
        <v>1</v>
      </c>
      <c r="G23" s="11" t="b">
        <v>1</v>
      </c>
      <c r="H23" s="11" t="b">
        <v>1</v>
      </c>
      <c r="I23" s="11" t="b">
        <v>1</v>
      </c>
      <c r="J23" s="11" t="b">
        <v>1</v>
      </c>
      <c r="K23" s="11" t="b">
        <v>0</v>
      </c>
      <c r="L23" s="10" t="s">
        <v>53</v>
      </c>
      <c r="M23" s="13">
        <f t="shared" si="0"/>
        <v>0.9</v>
      </c>
    </row>
    <row r="24" spans="1:13" ht="15.75" thickBot="1" x14ac:dyDescent="0.3">
      <c r="A24" t="s">
        <v>52</v>
      </c>
      <c r="B24" s="11" t="b">
        <v>1</v>
      </c>
      <c r="C24" s="11" t="b">
        <v>1</v>
      </c>
      <c r="D24" s="11" t="b">
        <v>1</v>
      </c>
      <c r="E24" s="11" t="b">
        <v>1</v>
      </c>
      <c r="F24" s="11" t="b">
        <v>1</v>
      </c>
      <c r="G24" s="11" t="b">
        <v>0</v>
      </c>
      <c r="H24" s="11" t="b">
        <v>0</v>
      </c>
      <c r="I24" s="11" t="b">
        <v>0</v>
      </c>
      <c r="J24" s="11" t="b">
        <v>0</v>
      </c>
      <c r="K24" s="11" t="b">
        <v>0</v>
      </c>
      <c r="L24" s="10" t="s">
        <v>53</v>
      </c>
      <c r="M24" s="14">
        <f t="shared" si="0"/>
        <v>0.5</v>
      </c>
    </row>
  </sheetData>
  <phoneticPr fontId="3" type="noConversion"/>
  <conditionalFormatting sqref="M3:M2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{7F0089A1-44F6-475C-9447-F594A6944822}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F0089A1-44F6-475C-9447-F594A69448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M3:M24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3087-3581-4242-BEA4-A9B8AAA80C6A}">
  <dimension ref="A1:H31"/>
  <sheetViews>
    <sheetView tabSelected="1" zoomScaleNormal="100" workbookViewId="0">
      <selection activeCell="H3" sqref="H3"/>
    </sheetView>
  </sheetViews>
  <sheetFormatPr defaultRowHeight="57" customHeight="1" x14ac:dyDescent="0.35"/>
  <cols>
    <col min="1" max="1" width="13.375" style="19" customWidth="1"/>
    <col min="2" max="2" width="16.625" style="20" customWidth="1"/>
    <col min="3" max="3" width="22.375" style="24" customWidth="1"/>
    <col min="4" max="4" width="18.375" style="19" customWidth="1"/>
    <col min="5" max="5" width="19.875" style="19" customWidth="1"/>
    <col min="6" max="6" width="12.875" style="19" customWidth="1"/>
    <col min="8" max="16384" width="9" style="22"/>
  </cols>
  <sheetData>
    <row r="1" spans="1:8" ht="57" customHeight="1" x14ac:dyDescent="0.35">
      <c r="A1" s="21" t="s">
        <v>99</v>
      </c>
      <c r="B1" s="21" t="s">
        <v>57</v>
      </c>
      <c r="C1" s="21" t="s">
        <v>98</v>
      </c>
      <c r="D1" s="21" t="s">
        <v>55</v>
      </c>
      <c r="E1" s="21" t="s">
        <v>2</v>
      </c>
      <c r="F1" s="21" t="s">
        <v>56</v>
      </c>
    </row>
    <row r="2" spans="1:8" ht="57" customHeight="1" x14ac:dyDescent="0.35">
      <c r="A2" s="16" t="s">
        <v>58</v>
      </c>
      <c r="B2" s="18">
        <v>5995376724238</v>
      </c>
      <c r="C2" s="23" t="e" vm="1">
        <f>_xlfn.IMAGE("https://barcode.tec-it.com/barcode.ashx?data="&amp;B2&amp;"&amp;code=EAN13&amp;translate-esc=on")</f>
        <v>#VALUE!</v>
      </c>
      <c r="D2" s="17">
        <v>46224</v>
      </c>
      <c r="E2" s="16" t="s">
        <v>59</v>
      </c>
      <c r="F2" s="16">
        <v>12</v>
      </c>
      <c r="H2" s="22" t="s">
        <v>101</v>
      </c>
    </row>
    <row r="3" spans="1:8" ht="57" customHeight="1" x14ac:dyDescent="0.35">
      <c r="A3" s="16" t="s">
        <v>60</v>
      </c>
      <c r="B3" s="18">
        <v>5998849696537</v>
      </c>
      <c r="C3" s="23" t="e" vm="2">
        <f>_xlfn.IMAGE("https://barcode.tec-it.com/barcode.ashx?data="&amp;B3&amp;"&amp;code=EAN13&amp;translate-esc=on")</f>
        <v>#VALUE!</v>
      </c>
      <c r="D3" s="17">
        <v>46212</v>
      </c>
      <c r="E3" s="16" t="s">
        <v>61</v>
      </c>
      <c r="F3" s="16">
        <v>3</v>
      </c>
      <c r="H3" s="25" t="s">
        <v>100</v>
      </c>
    </row>
    <row r="4" spans="1:8" ht="57" customHeight="1" x14ac:dyDescent="0.35">
      <c r="A4" s="16" t="s">
        <v>62</v>
      </c>
      <c r="B4" s="18">
        <v>5995376724238</v>
      </c>
      <c r="C4" s="23" t="e" vm="1">
        <f>_xlfn.IMAGE("https://barcode.tec-it.com/barcode.ashx?data="&amp;B4&amp;"&amp;code=EAN13&amp;translate-esc=on")</f>
        <v>#VALUE!</v>
      </c>
      <c r="D4" s="17">
        <v>46227</v>
      </c>
      <c r="E4" s="16" t="s">
        <v>59</v>
      </c>
      <c r="F4" s="16">
        <v>12</v>
      </c>
    </row>
    <row r="5" spans="1:8" ht="57" customHeight="1" x14ac:dyDescent="0.35">
      <c r="A5" s="16" t="s">
        <v>63</v>
      </c>
      <c r="B5" s="18">
        <v>5999166978481</v>
      </c>
      <c r="C5" s="23" t="e" vm="3">
        <f>_xlfn.IMAGE("https://barcode.tec-it.com/barcode.ashx?data="&amp;B5&amp;"&amp;code=EAN13&amp;translate-esc=on")</f>
        <v>#VALUE!</v>
      </c>
      <c r="D5" s="17">
        <v>46208</v>
      </c>
      <c r="E5" s="16" t="s">
        <v>64</v>
      </c>
      <c r="F5" s="16">
        <v>7</v>
      </c>
    </row>
    <row r="6" spans="1:8" ht="57" customHeight="1" x14ac:dyDescent="0.35">
      <c r="A6" s="16" t="s">
        <v>65</v>
      </c>
      <c r="B6" s="18">
        <v>5990184514620</v>
      </c>
      <c r="C6" s="23" t="e" vm="4">
        <f>_xlfn.IMAGE("https://barcode.tec-it.com/barcode.ashx?data="&amp;B6&amp;"&amp;code=EAN13&amp;translate-esc=on")</f>
        <v>#VALUE!</v>
      </c>
      <c r="D6" s="17">
        <v>46233</v>
      </c>
      <c r="E6" s="16" t="s">
        <v>66</v>
      </c>
      <c r="F6" s="16">
        <v>2</v>
      </c>
    </row>
    <row r="7" spans="1:8" ht="57" customHeight="1" x14ac:dyDescent="0.35">
      <c r="A7" s="16" t="s">
        <v>67</v>
      </c>
      <c r="B7" s="18">
        <v>5997048281483</v>
      </c>
      <c r="C7" s="23" t="e" vm="5">
        <f>_xlfn.IMAGE("https://barcode.tec-it.com/barcode.ashx?data="&amp;B7&amp;"&amp;code=EAN13&amp;translate-esc=on")</f>
        <v>#VALUE!</v>
      </c>
      <c r="D7" s="17">
        <v>46221</v>
      </c>
      <c r="E7" s="16" t="s">
        <v>68</v>
      </c>
      <c r="F7" s="16">
        <v>9</v>
      </c>
    </row>
    <row r="8" spans="1:8" ht="57" customHeight="1" x14ac:dyDescent="0.35">
      <c r="A8" s="16" t="s">
        <v>69</v>
      </c>
      <c r="B8" s="18">
        <v>5999325288093</v>
      </c>
      <c r="C8" s="23" t="e" vm="6">
        <f>_xlfn.IMAGE("https://barcode.tec-it.com/barcode.ashx?data="&amp;B8&amp;"&amp;code=EAN13&amp;translate-esc=on")</f>
        <v>#VALUE!</v>
      </c>
      <c r="D8" s="17">
        <v>46215</v>
      </c>
      <c r="E8" s="16" t="s">
        <v>70</v>
      </c>
      <c r="F8" s="16">
        <v>6</v>
      </c>
    </row>
    <row r="9" spans="1:8" ht="57" customHeight="1" x14ac:dyDescent="0.35">
      <c r="A9" s="16" t="s">
        <v>71</v>
      </c>
      <c r="B9" s="18">
        <v>5995701543039</v>
      </c>
      <c r="C9" s="23" t="e" vm="7">
        <f>_xlfn.IMAGE("https://barcode.tec-it.com/barcode.ashx?data="&amp;B9&amp;"&amp;code=EAN13&amp;translate-esc=on")</f>
        <v>#VALUE!</v>
      </c>
      <c r="D9" s="17">
        <v>46230</v>
      </c>
      <c r="E9" s="16" t="s">
        <v>72</v>
      </c>
      <c r="F9" s="16">
        <v>4</v>
      </c>
    </row>
    <row r="10" spans="1:8" ht="57" customHeight="1" x14ac:dyDescent="0.35">
      <c r="A10" s="16" t="s">
        <v>73</v>
      </c>
      <c r="B10" s="18">
        <v>5999117182271</v>
      </c>
      <c r="C10" s="23" t="e" vm="8">
        <f>_xlfn.IMAGE("https://barcode.tec-it.com/barcode.ashx?data="&amp;B10&amp;"&amp;code=EAN13&amp;translate-esc=on")</f>
        <v>#VALUE!</v>
      </c>
      <c r="D10" s="17">
        <v>46206</v>
      </c>
      <c r="E10" s="16" t="s">
        <v>74</v>
      </c>
      <c r="F10" s="16">
        <v>8</v>
      </c>
    </row>
    <row r="11" spans="1:8" ht="57" customHeight="1" x14ac:dyDescent="0.35">
      <c r="A11" s="16" t="s">
        <v>75</v>
      </c>
      <c r="B11" s="18">
        <v>5998248963834</v>
      </c>
      <c r="C11" s="23" t="e" vm="9">
        <f>_xlfn.IMAGE("https://barcode.tec-it.com/barcode.ashx?data="&amp;B11&amp;"&amp;code=EAN13&amp;translate-esc=on")</f>
        <v>#VALUE!</v>
      </c>
      <c r="D11" s="17">
        <v>46219</v>
      </c>
      <c r="E11" s="16" t="s">
        <v>76</v>
      </c>
      <c r="F11" s="16">
        <v>5</v>
      </c>
    </row>
    <row r="12" spans="1:8" ht="57" customHeight="1" x14ac:dyDescent="0.35">
      <c r="A12" s="16" t="s">
        <v>77</v>
      </c>
      <c r="B12" s="18">
        <v>5994657871333</v>
      </c>
      <c r="C12" s="23" t="e" vm="10">
        <f>_xlfn.IMAGE("https://barcode.tec-it.com/barcode.ashx?data="&amp;B12&amp;"&amp;code=EAN13&amp;translate-esc=on")</f>
        <v>#VALUE!</v>
      </c>
      <c r="D12" s="17">
        <v>46225</v>
      </c>
      <c r="E12" s="16" t="s">
        <v>78</v>
      </c>
      <c r="F12" s="16">
        <v>3</v>
      </c>
    </row>
    <row r="13" spans="1:8" ht="57" customHeight="1" x14ac:dyDescent="0.35">
      <c r="A13" s="16" t="s">
        <v>79</v>
      </c>
      <c r="B13" s="18">
        <v>5991509839305</v>
      </c>
      <c r="C13" s="23" t="e" vm="11">
        <f>_xlfn.IMAGE("https://barcode.tec-it.com/barcode.ashx?data="&amp;B13&amp;"&amp;code=EAN13&amp;translate-esc=on")</f>
        <v>#VALUE!</v>
      </c>
      <c r="D13" s="17">
        <v>46211</v>
      </c>
      <c r="E13" s="16" t="s">
        <v>64</v>
      </c>
      <c r="F13" s="16">
        <v>10</v>
      </c>
    </row>
    <row r="14" spans="1:8" ht="57" customHeight="1" x14ac:dyDescent="0.35">
      <c r="A14" s="16" t="s">
        <v>80</v>
      </c>
      <c r="B14" s="18">
        <v>5998849696537</v>
      </c>
      <c r="C14" s="23" t="e" vm="2">
        <f>_xlfn.IMAGE("https://barcode.tec-it.com/barcode.ashx?data="&amp;B14&amp;"&amp;code=EAN13&amp;translate-esc=on")</f>
        <v>#VALUE!</v>
      </c>
      <c r="D14" s="17">
        <v>46232</v>
      </c>
      <c r="E14" s="16" t="s">
        <v>61</v>
      </c>
      <c r="F14" s="16">
        <v>6</v>
      </c>
    </row>
    <row r="15" spans="1:8" ht="57" customHeight="1" x14ac:dyDescent="0.35">
      <c r="A15" s="16" t="s">
        <v>81</v>
      </c>
      <c r="B15" s="18">
        <v>5994738299735</v>
      </c>
      <c r="C15" s="23" t="e" vm="12">
        <f>_xlfn.IMAGE("https://barcode.tec-it.com/barcode.ashx?data="&amp;B15&amp;"&amp;code=EAN13&amp;translate-esc=on")</f>
        <v>#VALUE!</v>
      </c>
      <c r="D15" s="17">
        <v>46217</v>
      </c>
      <c r="E15" s="16" t="s">
        <v>70</v>
      </c>
      <c r="F15" s="16">
        <v>15</v>
      </c>
    </row>
    <row r="16" spans="1:8" ht="57" customHeight="1" x14ac:dyDescent="0.35">
      <c r="A16" s="16" t="s">
        <v>82</v>
      </c>
      <c r="B16" s="18">
        <v>5997631165664</v>
      </c>
      <c r="C16" s="23" t="e" vm="13">
        <f>_xlfn.IMAGE("https://barcode.tec-it.com/barcode.ashx?data="&amp;B16&amp;"&amp;code=EAN13&amp;translate-esc=on")</f>
        <v>#VALUE!</v>
      </c>
      <c r="D16" s="17">
        <v>46209</v>
      </c>
      <c r="E16" s="16" t="s">
        <v>68</v>
      </c>
      <c r="F16" s="16">
        <v>4</v>
      </c>
    </row>
    <row r="17" spans="1:6" ht="57" customHeight="1" x14ac:dyDescent="0.35">
      <c r="A17" s="16" t="s">
        <v>83</v>
      </c>
      <c r="B17" s="18">
        <v>5995376724238</v>
      </c>
      <c r="C17" s="23" t="e" vm="1">
        <f>_xlfn.IMAGE("https://barcode.tec-it.com/barcode.ashx?data="&amp;B17&amp;"&amp;code=EAN13&amp;translate-esc=on")</f>
        <v>#VALUE!</v>
      </c>
      <c r="D17" s="17">
        <v>46228</v>
      </c>
      <c r="E17" s="16" t="s">
        <v>59</v>
      </c>
      <c r="F17" s="16">
        <v>8</v>
      </c>
    </row>
    <row r="18" spans="1:6" ht="57" customHeight="1" x14ac:dyDescent="0.35">
      <c r="A18" s="16" t="s">
        <v>84</v>
      </c>
      <c r="B18" s="18">
        <v>5993872624731</v>
      </c>
      <c r="C18" s="23" t="e" vm="14">
        <f>_xlfn.IMAGE("https://barcode.tec-it.com/barcode.ashx?data="&amp;B18&amp;"&amp;code=EAN13&amp;translate-esc=on")</f>
        <v>#VALUE!</v>
      </c>
      <c r="D18" s="17">
        <v>46214</v>
      </c>
      <c r="E18" s="16" t="s">
        <v>66</v>
      </c>
      <c r="F18" s="16">
        <v>3</v>
      </c>
    </row>
    <row r="19" spans="1:6" ht="57" customHeight="1" x14ac:dyDescent="0.35">
      <c r="A19" s="16" t="s">
        <v>85</v>
      </c>
      <c r="B19" s="18">
        <v>5991781080136</v>
      </c>
      <c r="C19" s="23" t="e" vm="15">
        <f>_xlfn.IMAGE("https://barcode.tec-it.com/barcode.ashx?data="&amp;B19&amp;"&amp;code=EAN13&amp;translate-esc=on")</f>
        <v>#VALUE!</v>
      </c>
      <c r="D19" s="17">
        <v>46222</v>
      </c>
      <c r="E19" s="16" t="s">
        <v>72</v>
      </c>
      <c r="F19" s="16">
        <v>7</v>
      </c>
    </row>
    <row r="20" spans="1:6" ht="57" customHeight="1" x14ac:dyDescent="0.35">
      <c r="A20" s="16" t="s">
        <v>86</v>
      </c>
      <c r="B20" s="18">
        <v>5992677360264</v>
      </c>
      <c r="C20" s="23" t="e" vm="16">
        <f>_xlfn.IMAGE("https://barcode.tec-it.com/barcode.ashx?data="&amp;B20&amp;"&amp;code=EAN13&amp;translate-esc=on")</f>
        <v>#VALUE!</v>
      </c>
      <c r="D20" s="17">
        <v>46205</v>
      </c>
      <c r="E20" s="16" t="s">
        <v>76</v>
      </c>
      <c r="F20" s="16">
        <v>11</v>
      </c>
    </row>
    <row r="21" spans="1:6" ht="57" customHeight="1" x14ac:dyDescent="0.35">
      <c r="A21" s="16" t="s">
        <v>87</v>
      </c>
      <c r="B21" s="18">
        <v>5990647468729</v>
      </c>
      <c r="C21" s="23" t="e" vm="17">
        <f>_xlfn.IMAGE("https://barcode.tec-it.com/barcode.ashx?data="&amp;B21&amp;"&amp;code=EAN13&amp;translate-esc=on")</f>
        <v>#VALUE!</v>
      </c>
      <c r="D21" s="17">
        <v>46231</v>
      </c>
      <c r="E21" s="16" t="s">
        <v>74</v>
      </c>
      <c r="F21" s="16">
        <v>5</v>
      </c>
    </row>
    <row r="22" spans="1:6" ht="57" customHeight="1" x14ac:dyDescent="0.35">
      <c r="A22" s="16" t="s">
        <v>88</v>
      </c>
      <c r="B22" s="18">
        <v>5993430980507</v>
      </c>
      <c r="C22" s="23" t="e" vm="18">
        <f>_xlfn.IMAGE("https://barcode.tec-it.com/barcode.ashx?data="&amp;B22&amp;"&amp;code=EAN13&amp;translate-esc=on")</f>
        <v>#VALUE!</v>
      </c>
      <c r="D22" s="17">
        <v>46213</v>
      </c>
      <c r="E22" s="16" t="s">
        <v>64</v>
      </c>
      <c r="F22" s="16">
        <v>6</v>
      </c>
    </row>
    <row r="23" spans="1:6" ht="57" customHeight="1" x14ac:dyDescent="0.35">
      <c r="A23" s="16" t="s">
        <v>89</v>
      </c>
      <c r="B23" s="18">
        <v>5990978820814</v>
      </c>
      <c r="C23" s="23" t="e" vm="19">
        <f>_xlfn.IMAGE("https://barcode.tec-it.com/barcode.ashx?data="&amp;B23&amp;"&amp;code=EAN13&amp;translate-esc=on")</f>
        <v>#VALUE!</v>
      </c>
      <c r="D23" s="17">
        <v>46234</v>
      </c>
      <c r="E23" s="16" t="s">
        <v>78</v>
      </c>
      <c r="F23" s="16">
        <v>9</v>
      </c>
    </row>
    <row r="24" spans="1:6" ht="57" customHeight="1" x14ac:dyDescent="0.35">
      <c r="A24" s="16" t="s">
        <v>90</v>
      </c>
      <c r="B24" s="18">
        <v>5998849696537</v>
      </c>
      <c r="C24" s="23" t="e" vm="2">
        <f>_xlfn.IMAGE("https://barcode.tec-it.com/barcode.ashx?data="&amp;B24&amp;"&amp;code=EAN13&amp;translate-esc=on")</f>
        <v>#VALUE!</v>
      </c>
      <c r="D24" s="17">
        <v>46220</v>
      </c>
      <c r="E24" s="16" t="s">
        <v>61</v>
      </c>
      <c r="F24" s="16">
        <v>14</v>
      </c>
    </row>
    <row r="25" spans="1:6" ht="57" customHeight="1" x14ac:dyDescent="0.35">
      <c r="A25" s="16" t="s">
        <v>91</v>
      </c>
      <c r="B25" s="18">
        <v>5995376724238</v>
      </c>
      <c r="C25" s="23" t="e" vm="1">
        <f>_xlfn.IMAGE("https://barcode.tec-it.com/barcode.ashx?data="&amp;B25&amp;"&amp;code=EAN13&amp;translate-esc=on")</f>
        <v>#VALUE!</v>
      </c>
      <c r="D25" s="17">
        <v>46207</v>
      </c>
      <c r="E25" s="16" t="s">
        <v>59</v>
      </c>
      <c r="F25" s="16">
        <v>2</v>
      </c>
    </row>
    <row r="26" spans="1:6" ht="57" customHeight="1" x14ac:dyDescent="0.35">
      <c r="A26" s="16" t="s">
        <v>92</v>
      </c>
      <c r="B26" s="18">
        <v>5995435346241</v>
      </c>
      <c r="C26" s="23" t="e" vm="20">
        <f>_xlfn.IMAGE("https://barcode.tec-it.com/barcode.ashx?data="&amp;B26&amp;"&amp;code=EAN13&amp;translate-esc=on")</f>
        <v>#VALUE!</v>
      </c>
      <c r="D26" s="17">
        <v>46226</v>
      </c>
      <c r="E26" s="16" t="s">
        <v>70</v>
      </c>
      <c r="F26" s="16">
        <v>10</v>
      </c>
    </row>
    <row r="27" spans="1:6" ht="57" customHeight="1" x14ac:dyDescent="0.35">
      <c r="A27" s="16" t="s">
        <v>93</v>
      </c>
      <c r="B27" s="18">
        <v>5997510799119</v>
      </c>
      <c r="C27" s="23" t="e" vm="21">
        <f>_xlfn.IMAGE("https://barcode.tec-it.com/barcode.ashx?data="&amp;B27&amp;"&amp;code=EAN13&amp;translate-esc=on")</f>
        <v>#VALUE!</v>
      </c>
      <c r="D27" s="17">
        <v>46218</v>
      </c>
      <c r="E27" s="16" t="s">
        <v>68</v>
      </c>
      <c r="F27" s="16">
        <v>8</v>
      </c>
    </row>
    <row r="28" spans="1:6" ht="57" customHeight="1" x14ac:dyDescent="0.35">
      <c r="A28" s="16" t="s">
        <v>94</v>
      </c>
      <c r="B28" s="18">
        <v>5998384251352</v>
      </c>
      <c r="C28" s="23" t="e" vm="22">
        <f>_xlfn.IMAGE("https://barcode.tec-it.com/barcode.ashx?data="&amp;B28&amp;"&amp;code=EAN13&amp;translate-esc=on")</f>
        <v>#VALUE!</v>
      </c>
      <c r="D28" s="17">
        <v>46210</v>
      </c>
      <c r="E28" s="16" t="s">
        <v>66</v>
      </c>
      <c r="F28" s="16">
        <v>4</v>
      </c>
    </row>
    <row r="29" spans="1:6" ht="57" customHeight="1" x14ac:dyDescent="0.35">
      <c r="A29" s="16" t="s">
        <v>95</v>
      </c>
      <c r="B29" s="18">
        <v>5994278498087</v>
      </c>
      <c r="C29" s="23" t="e" vm="23">
        <f>_xlfn.IMAGE("https://barcode.tec-it.com/barcode.ashx?data="&amp;B29&amp;"&amp;code=EAN13&amp;translate-esc=on")</f>
        <v>#VALUE!</v>
      </c>
      <c r="D29" s="17">
        <v>46229</v>
      </c>
      <c r="E29" s="16" t="s">
        <v>72</v>
      </c>
      <c r="F29" s="16">
        <v>6</v>
      </c>
    </row>
    <row r="30" spans="1:6" ht="57" customHeight="1" x14ac:dyDescent="0.35">
      <c r="A30" s="16" t="s">
        <v>96</v>
      </c>
      <c r="B30" s="18">
        <v>5994124118244</v>
      </c>
      <c r="C30" s="23" t="e" vm="24">
        <f>_xlfn.IMAGE("https://barcode.tec-it.com/barcode.ashx?data="&amp;B30&amp;"&amp;code=EAN13&amp;translate-esc=on")</f>
        <v>#VALUE!</v>
      </c>
      <c r="D30" s="17">
        <v>46216</v>
      </c>
      <c r="E30" s="16" t="s">
        <v>76</v>
      </c>
      <c r="F30" s="16">
        <v>9</v>
      </c>
    </row>
    <row r="31" spans="1:6" ht="57" customHeight="1" x14ac:dyDescent="0.35">
      <c r="A31" s="16" t="s">
        <v>97</v>
      </c>
      <c r="B31" s="18">
        <v>5994935348748</v>
      </c>
      <c r="C31" s="23" t="e" vm="25">
        <f>_xlfn.IMAGE("https://barcode.tec-it.com/barcode.ashx?data="&amp;B31&amp;"&amp;code=EAN13&amp;translate-esc=on")</f>
        <v>#VALUE!</v>
      </c>
      <c r="D31" s="17">
        <v>46223</v>
      </c>
      <c r="E31" s="16" t="s">
        <v>78</v>
      </c>
      <c r="F31" s="16">
        <v>5</v>
      </c>
    </row>
  </sheetData>
  <hyperlinks>
    <hyperlink ref="H3" r:id="rId1" xr:uid="{D6DEF930-544E-4D9C-9222-F4CF5E8EA318}"/>
  </hyperlinks>
  <pageMargins left="0.7" right="0.7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Munka2</vt:lpstr>
      <vt:lpstr>Munka1</vt:lpstr>
      <vt:lpstr>Munka3</vt:lpstr>
      <vt:lpstr>Munka4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cp:lastPrinted>2026-08-09T09:39:37Z</cp:lastPrinted>
  <dcterms:created xsi:type="dcterms:W3CDTF">2026-08-09T08:02:03Z</dcterms:created>
  <dcterms:modified xsi:type="dcterms:W3CDTF">2026-08-09T10:11:46Z</dcterms:modified>
</cp:coreProperties>
</file>